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KPS\Dotace NNO\DOTACE 2023\ID 2023\"/>
    </mc:Choice>
  </mc:AlternateContent>
  <xr:revisionPtr revIDLastSave="0" documentId="13_ncr:1_{85181532-5AA3-48B7-88CA-01CDED8DAC7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žádost" sheetId="5" r:id="rId1"/>
    <sheet name="popis projektu" sheetId="4" r:id="rId2"/>
    <sheet name="celkový rozpočet projektu" sheetId="2" r:id="rId3"/>
    <sheet name="zaměstnanci" sheetId="7" r:id="rId4"/>
    <sheet name="čestné prohlášení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6" l="1"/>
  <c r="B3" i="6"/>
  <c r="B4" i="6"/>
  <c r="B40" i="5"/>
  <c r="C41" i="2"/>
  <c r="B41" i="2"/>
  <c r="C40" i="2"/>
  <c r="B40" i="2"/>
  <c r="C5" i="2"/>
  <c r="B5" i="2"/>
  <c r="D22" i="2"/>
  <c r="C21" i="2"/>
  <c r="B21" i="2"/>
  <c r="C23" i="2"/>
  <c r="C17" i="2"/>
  <c r="C12" i="2"/>
  <c r="B12" i="2"/>
  <c r="B17" i="2"/>
  <c r="B23" i="2"/>
  <c r="G37" i="7"/>
  <c r="I37" i="7" s="1"/>
  <c r="G38" i="7"/>
  <c r="I38" i="7" s="1"/>
  <c r="G39" i="7"/>
  <c r="I39" i="7" s="1"/>
  <c r="F28" i="7"/>
  <c r="G28" i="7" s="1"/>
  <c r="I28" i="7" s="1"/>
  <c r="F29" i="7"/>
  <c r="G29" i="7" s="1"/>
  <c r="I29" i="7" s="1"/>
  <c r="F30" i="7"/>
  <c r="G30" i="7" s="1"/>
  <c r="I30" i="7" s="1"/>
  <c r="F20" i="7"/>
  <c r="G20" i="7" s="1"/>
  <c r="I20" i="7" s="1"/>
  <c r="F21" i="7"/>
  <c r="G21" i="7" s="1"/>
  <c r="I21" i="7" s="1"/>
  <c r="B11" i="2" l="1"/>
  <c r="C11" i="2"/>
  <c r="F8" i="7" l="1"/>
  <c r="G8" i="7" s="1"/>
  <c r="F9" i="7"/>
  <c r="G9" i="7" s="1"/>
  <c r="F10" i="7"/>
  <c r="G10" i="7" s="1"/>
  <c r="F11" i="7"/>
  <c r="G11" i="7" s="1"/>
  <c r="F12" i="7"/>
  <c r="G12" i="7" s="1"/>
  <c r="D40" i="7"/>
  <c r="E40" i="7"/>
  <c r="F40" i="7"/>
  <c r="H40" i="7"/>
  <c r="C40" i="7"/>
  <c r="D31" i="7"/>
  <c r="E31" i="7"/>
  <c r="H31" i="7"/>
  <c r="C31" i="7"/>
  <c r="D22" i="7"/>
  <c r="E22" i="7"/>
  <c r="H22" i="7"/>
  <c r="C22" i="7"/>
  <c r="D13" i="7"/>
  <c r="E13" i="7"/>
  <c r="H13" i="7"/>
  <c r="H47" i="7" s="1"/>
  <c r="C13" i="7"/>
  <c r="F27" i="7"/>
  <c r="F19" i="7"/>
  <c r="F18" i="7"/>
  <c r="F7" i="7"/>
  <c r="G36" i="7"/>
  <c r="G40" i="7" l="1"/>
  <c r="I40" i="7" s="1"/>
  <c r="I45" i="7"/>
  <c r="F13" i="7"/>
  <c r="I36" i="7"/>
  <c r="F22" i="7"/>
  <c r="F31" i="7"/>
  <c r="G7" i="7"/>
  <c r="G13" i="7" s="1"/>
  <c r="I13" i="7" l="1"/>
  <c r="G27" i="7" l="1"/>
  <c r="G31" i="7" l="1"/>
  <c r="I31" i="7" s="1"/>
  <c r="I27" i="7"/>
  <c r="I9" i="7" l="1"/>
  <c r="I10" i="7"/>
  <c r="I11" i="7"/>
  <c r="I7" i="7"/>
  <c r="G19" i="7"/>
  <c r="I19" i="7" s="1"/>
  <c r="G18" i="7"/>
  <c r="I12" i="7"/>
  <c r="I18" i="7" l="1"/>
  <c r="G22" i="7"/>
  <c r="I8" i="7"/>
  <c r="I22" i="7" l="1"/>
  <c r="G47" i="7"/>
  <c r="I47" i="7" s="1"/>
  <c r="B58" i="5" l="1"/>
  <c r="B39" i="5" s="1"/>
  <c r="D40" i="5" s="1"/>
  <c r="D6" i="2" l="1"/>
  <c r="D7" i="2"/>
  <c r="D8" i="2"/>
  <c r="D9" i="2"/>
  <c r="D10" i="2"/>
  <c r="D12" i="2"/>
  <c r="D13" i="2"/>
  <c r="D14" i="2"/>
  <c r="D15" i="2"/>
  <c r="D16" i="2"/>
  <c r="D17" i="2"/>
  <c r="D18" i="2"/>
  <c r="D19" i="2"/>
  <c r="D20" i="2"/>
  <c r="D21" i="2"/>
  <c r="D23" i="2"/>
  <c r="D24" i="2"/>
  <c r="D25" i="2"/>
  <c r="D26" i="2"/>
  <c r="D27" i="2"/>
  <c r="D28" i="2"/>
  <c r="D29" i="2"/>
  <c r="D31" i="2"/>
  <c r="D32" i="2"/>
  <c r="D35" i="2"/>
  <c r="D36" i="2"/>
  <c r="D37" i="2"/>
  <c r="D38" i="2"/>
  <c r="D40" i="2"/>
  <c r="D41" i="2"/>
  <c r="D42" i="2"/>
  <c r="D43" i="2"/>
  <c r="D5" i="2" l="1"/>
  <c r="C39" i="2" l="1"/>
  <c r="B39" i="2"/>
  <c r="C34" i="2"/>
  <c r="B34" i="2"/>
  <c r="C30" i="2"/>
  <c r="C4" i="2" s="1"/>
  <c r="B30" i="2"/>
  <c r="B4" i="2" s="1"/>
  <c r="C33" i="2" l="1"/>
  <c r="C44" i="2" s="1"/>
  <c r="D4" i="2"/>
  <c r="B33" i="2"/>
  <c r="B44" i="2" s="1"/>
  <c r="D11" i="2"/>
  <c r="D30" i="2"/>
  <c r="D34" i="2"/>
  <c r="D39" i="2"/>
  <c r="D44" i="2" l="1"/>
  <c r="D3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Škorpíková Monika</author>
    <author>Zitová Šárka</author>
    <author>Přibylová Petra</author>
  </authors>
  <commentList>
    <comment ref="A12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
týká se společností s ručením omezeným, akciových společností a komanditních společností </t>
        </r>
      </text>
    </comment>
    <comment ref="A13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
týká se společností s ručením omezeným, akciových společností a komanditních společností </t>
        </r>
      </text>
    </comment>
    <comment ref="A30" authorId="1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Počet znaků je omezen na 700.
Zalomení textu je v buňce nastaveno.
Pro psaní textu na další řádek v buňce použijte klávesovou zkratku</t>
        </r>
        <r>
          <rPr>
            <b/>
            <sz val="9"/>
            <color indexed="81"/>
            <rFont val="Tahoma"/>
            <family val="2"/>
            <charset val="238"/>
          </rPr>
          <t xml:space="preserve"> alt + enter.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32" authorId="2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 xml:space="preserve">
Počet znaků je omezen na 700.
Zalomení textu je v buňce nastaveno.
Pro psaní textu na další řádek v buňce použijte klávesovou zkratku </t>
        </r>
        <r>
          <rPr>
            <b/>
            <sz val="9"/>
            <color indexed="81"/>
            <rFont val="Tahoma"/>
            <family val="2"/>
            <charset val="238"/>
          </rPr>
          <t>alt + enter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ref="B43" authorId="1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>částka musí souhlasit s požadovanou dotací  uvedenou na listu Celkový rozpočet projektu</t>
        </r>
      </text>
    </comment>
    <comment ref="B58" authorId="1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částka musí souhlasit s celkovými náklady projektu uvedenými na listu Celkový rozpočet projektu</t>
        </r>
      </text>
    </comment>
    <comment ref="A60" authorId="2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 xml:space="preserve">Počet znaků je omezen na 900. 
Zalomení textu je v buňce nastaveno. 
Pro psaní textu na další řádek v buňce použijte klávesovou zkratku </t>
        </r>
        <r>
          <rPr>
            <b/>
            <sz val="9"/>
            <color indexed="81"/>
            <rFont val="Tahoma"/>
            <family val="2"/>
            <charset val="238"/>
          </rPr>
          <t>alt + enter.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Přibylová Petra</author>
  </authors>
  <commentList>
    <comment ref="A2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 xml:space="preserve">Počet znaků je omezen na 1500.
Zalomení textu je v buňce nastaveno.
Pro psaní textu na další řádek v buňce použijte klávesovou zkratku </t>
        </r>
        <r>
          <rPr>
            <b/>
            <sz val="9"/>
            <color indexed="81"/>
            <rFont val="Tahoma"/>
            <family val="2"/>
            <charset val="238"/>
          </rPr>
          <t>alt + enter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 xml:space="preserve">Počet znaků je omezen na 1500.
Zalomení textu je v buňce nastaveno.
Pro psaní textu na další řádek v buňce použijte klávesovou zkratku </t>
        </r>
        <r>
          <rPr>
            <b/>
            <sz val="9"/>
            <color indexed="81"/>
            <rFont val="Tahoma"/>
            <family val="2"/>
            <charset val="238"/>
          </rPr>
          <t>alt + enter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ref="A4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 xml:space="preserve">Počet znaků je omezen na 1500.
Zalomení textu je v buňce nastaveno.
Pro psaní textu na další řádek v buňce použijte klávesovou zkratku </t>
        </r>
        <r>
          <rPr>
            <b/>
            <sz val="9"/>
            <color indexed="81"/>
            <rFont val="Tahoma"/>
            <family val="2"/>
            <charset val="238"/>
          </rPr>
          <t>alt + enter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ref="A5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 xml:space="preserve">Počet znaků je omezen na 1500.
Zalomení textu je v buňce nastaveno.
Pro psaní textu na další řádek v buňce použijte klávesovou zkratku </t>
        </r>
        <r>
          <rPr>
            <b/>
            <sz val="9"/>
            <color indexed="81"/>
            <rFont val="Tahoma"/>
            <family val="2"/>
            <charset val="238"/>
          </rPr>
          <t>alt + enter</t>
        </r>
        <r>
          <rPr>
            <sz val="9"/>
            <color indexed="81"/>
            <rFont val="Tahoma"/>
            <family val="2"/>
            <charset val="238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Zitová Šárka</author>
    <author>Monika Galko</author>
  </authors>
  <commentList>
    <comment ref="E2" authorId="0" shapeId="0" xr:uid="{00000000-0006-0000-0200-000001000000}">
      <text>
        <r>
          <rPr>
            <sz val="9"/>
            <color indexed="81"/>
            <rFont val="Tahoma"/>
            <family val="2"/>
            <charset val="238"/>
          </rPr>
          <t>Popište a rozklíčujte náklady ve vztahu k celkovým nákladům projektu a k požadované dotaci</t>
        </r>
      </text>
    </comment>
    <comment ref="A9" authorId="1" shapeId="0" xr:uid="{00000000-0006-0000-0200-000002000000}">
      <text>
        <r>
          <rPr>
            <sz val="8"/>
            <color indexed="81"/>
            <rFont val="Tahoma"/>
            <family val="2"/>
            <charset val="238"/>
          </rPr>
          <t>v rámci aktivit pro klienty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Monika Galko</author>
    <author>Škorpíková Monika</author>
    <author>Zitová Šárka</author>
  </authors>
  <commentList>
    <comment ref="B5" authorId="0" shapeId="0" xr:uid="{00000000-0006-0000-0300-000001000000}">
      <text>
        <r>
          <rPr>
            <sz val="10"/>
            <color indexed="81"/>
            <rFont val="Tahoma"/>
            <family val="2"/>
            <charset val="238"/>
          </rPr>
          <t xml:space="preserve">
uveďte konkrétní pracovní zařazení dle pracovní smlouvy</t>
        </r>
      </text>
    </comment>
    <comment ref="C5" authorId="1" shapeId="0" xr:uid="{00000000-0006-0000-0300-000002000000}">
      <text>
        <r>
          <rPr>
            <sz val="9"/>
            <color indexed="81"/>
            <rFont val="Tahoma"/>
            <family val="2"/>
            <charset val="238"/>
          </rPr>
          <t xml:space="preserve">
Uveďte hodnotu mezi 0 a 1.
Například:
Pokud je celkový úvazek zaměstnance v organizaci 0,5 (tj. 20 hodin/týdně) a v rámci tohoto úvazku je realizaci projektu věnována polovina, tak úvazek na projektu je 0,25 (tj. 10 hodin/týdně).</t>
        </r>
      </text>
    </comment>
    <comment ref="D5" authorId="1" shapeId="0" xr:uid="{00000000-0006-0000-0300-000003000000}">
      <text>
        <r>
          <rPr>
            <sz val="9"/>
            <color indexed="81"/>
            <rFont val="Tahoma"/>
            <family val="2"/>
            <charset val="238"/>
          </rPr>
          <t xml:space="preserve">
Uveďte počet měsíců, po dobu kterých bude zaměstnanec pracovat na projektu (s úvazkem uvedeným v předchozím sloupci)</t>
        </r>
      </text>
    </comment>
    <comment ref="E5" authorId="1" shapeId="0" xr:uid="{00000000-0006-0000-0300-000004000000}">
      <text>
        <r>
          <rPr>
            <sz val="9"/>
            <color indexed="81"/>
            <rFont val="Tahoma"/>
            <family val="2"/>
            <charset val="238"/>
          </rPr>
          <t xml:space="preserve">
Uveďte výši hrubé mzdy odpovídající plnému úvazku zaměstnance - tj. 40 hodin/týdně a s nimi související povinné pojistné hrazené zaměstnavatelem
POZOR: I v případě, že pracovník je v organizaci celkově zaměstnán na částečný úvazek (a ve mzdovém výměru má uvedenou mzdu odpovídající tomuto částečnému úvazku), je zde nutné uvést výši hrubé mzdy přepočtené pro plný úvazek.</t>
        </r>
      </text>
    </comment>
    <comment ref="F5" authorId="1" shapeId="0" xr:uid="{00000000-0006-0000-0300-000005000000}">
      <text>
        <r>
          <rPr>
            <sz val="9"/>
            <color indexed="81"/>
            <rFont val="Tahoma"/>
            <family val="2"/>
            <charset val="238"/>
          </rPr>
          <t xml:space="preserve">
Celková mzda je měsíční hrubá mzda zaměstnance + příslušné povinné odvody zaměstnavatele na sociální a zdravotní pojištění.
</t>
        </r>
      </text>
    </comment>
    <comment ref="G5" authorId="1" shapeId="0" xr:uid="{00000000-0006-0000-0300-000006000000}">
      <text>
        <r>
          <rPr>
            <sz val="9"/>
            <color indexed="81"/>
            <rFont val="Tahoma"/>
            <family val="2"/>
            <charset val="238"/>
          </rPr>
          <t xml:space="preserve">
Celková mzda je roční hrubá mzda zaměstnance + příslušné povinné odvody zaměstnavatele na sociální a zdravotní pojištění.</t>
        </r>
      </text>
    </comment>
    <comment ref="H5" authorId="1" shapeId="0" xr:uid="{00000000-0006-0000-0300-000007000000}">
      <text>
        <r>
          <rPr>
            <sz val="9"/>
            <color indexed="81"/>
            <rFont val="Tahoma"/>
            <family val="2"/>
            <charset val="238"/>
          </rPr>
          <t xml:space="preserve">
Uveďte částku z celkové výše ročních mzdových nákladů u daného zaměstnance, kterou požadujete financovat z dotace.
Uvádějte hodnoty zaokrouhlené na celé Kč.</t>
        </r>
      </text>
    </comment>
    <comment ref="B16" authorId="0" shapeId="0" xr:uid="{00000000-0006-0000-0300-000008000000}">
      <text>
        <r>
          <rPr>
            <sz val="10"/>
            <color indexed="81"/>
            <rFont val="Tahoma"/>
            <family val="2"/>
            <charset val="238"/>
          </rPr>
          <t xml:space="preserve">
uveďte konkrétní pracovní zařazení dle pracovní smlouvy</t>
        </r>
      </text>
    </comment>
    <comment ref="C16" authorId="1" shapeId="0" xr:uid="{00000000-0006-0000-0300-000009000000}">
      <text>
        <r>
          <rPr>
            <sz val="9"/>
            <color indexed="81"/>
            <rFont val="Tahoma"/>
            <family val="2"/>
            <charset val="238"/>
          </rPr>
          <t xml:space="preserve">
Uveďte hodnotu mezi 0 a 1.
Například:
Pokud je celkový úvazek zaměstnance v organizaci 0,5 (tj. 20 hodin/týdně) a v rámci tohoto úvazku je realizaci projektu věnována polovina, tak úvazek na projektu je 0,25 (tj. 10 hodin/týdně).</t>
        </r>
      </text>
    </comment>
    <comment ref="D16" authorId="1" shapeId="0" xr:uid="{00000000-0006-0000-0300-00000A000000}">
      <text>
        <r>
          <rPr>
            <sz val="9"/>
            <color indexed="81"/>
            <rFont val="Tahoma"/>
            <family val="2"/>
            <charset val="238"/>
          </rPr>
          <t xml:space="preserve">
Uveďte počet měsíců, po dobu kterých bude zaměstnanec pracovat na projektu (s úvazkem uvedeným v předchozím sloupci)</t>
        </r>
      </text>
    </comment>
    <comment ref="E16" authorId="1" shapeId="0" xr:uid="{00000000-0006-0000-0300-00000B000000}">
      <text>
        <r>
          <rPr>
            <sz val="9"/>
            <color indexed="81"/>
            <rFont val="Tahoma"/>
            <family val="2"/>
            <charset val="238"/>
          </rPr>
          <t xml:space="preserve">
Uveďte výši hrubé mzdy odpovídající plnému úvazku zaměstnance - tj. 40 hodin/týdně a s nimi související povinné pojistné hrazené zaměstnavatelem
POZOR: I v případě, že pracovník je v organizaci celkově zaměstnán na částečný úvazek (a ve mzdovém výměru má uvedenou mzdu odpovídající tomuto částečnému úvazku), je zde nutné uvést výši hrubé mzdy přepočtené pro plný úvazek.</t>
        </r>
      </text>
    </comment>
    <comment ref="F16" authorId="1" shapeId="0" xr:uid="{00000000-0006-0000-0300-00000C000000}">
      <text>
        <r>
          <rPr>
            <sz val="9"/>
            <color indexed="81"/>
            <rFont val="Tahoma"/>
            <family val="2"/>
            <charset val="238"/>
          </rPr>
          <t xml:space="preserve">
Celková mzda je měsíční hrubá mzda zaměstnance + příslušné povinné odvody zaměstnavatele na sociální a zdravotní pojištění.
</t>
        </r>
      </text>
    </comment>
    <comment ref="G16" authorId="1" shapeId="0" xr:uid="{00000000-0006-0000-0300-00000D000000}">
      <text>
        <r>
          <rPr>
            <sz val="9"/>
            <color indexed="81"/>
            <rFont val="Tahoma"/>
            <family val="2"/>
            <charset val="238"/>
          </rPr>
          <t xml:space="preserve">
Celková mzda je roční hrubá mzda zaměstnance + příslušné povinné odvody zaměstnavatele na sociální a zdravotní pojištění.</t>
        </r>
      </text>
    </comment>
    <comment ref="H16" authorId="1" shapeId="0" xr:uid="{00000000-0006-0000-0300-00000E000000}">
      <text>
        <r>
          <rPr>
            <sz val="9"/>
            <color indexed="81"/>
            <rFont val="Tahoma"/>
            <family val="2"/>
            <charset val="238"/>
          </rPr>
          <t xml:space="preserve">
Uveďte částku z celkové výše ročních mzdových nákladů u daného zaměstnance, kterou požadujete financovat z dotace.
Uvádějte hodnoty zaokrouhlené na celé Kč.</t>
        </r>
      </text>
    </comment>
    <comment ref="B25" authorId="0" shapeId="0" xr:uid="{00000000-0006-0000-0300-00000F000000}">
      <text>
        <r>
          <rPr>
            <sz val="10"/>
            <color indexed="81"/>
            <rFont val="Tahoma"/>
            <family val="2"/>
            <charset val="238"/>
          </rPr>
          <t xml:space="preserve">
uveďte konkrétní pracovní zařazení dle pracovní smlouvy</t>
        </r>
      </text>
    </comment>
    <comment ref="C25" authorId="1" shapeId="0" xr:uid="{00000000-0006-0000-0300-000010000000}">
      <text>
        <r>
          <rPr>
            <sz val="9"/>
            <color indexed="81"/>
            <rFont val="Tahoma"/>
            <family val="2"/>
            <charset val="238"/>
          </rPr>
          <t xml:space="preserve">
Uveďte hodnotu mezi 0 a 1.
Například:
Pokud je celkový úvazek zaměstnance v organizaci 0,5 (tj. 20 hodin/týdně) a v rámci tohoto úvazku je realizaci projektu věnována polovina, tak úvazek na projektu je 0,25 (tj. 10 hodin/týdně).</t>
        </r>
      </text>
    </comment>
    <comment ref="D25" authorId="1" shapeId="0" xr:uid="{00000000-0006-0000-0300-000011000000}">
      <text>
        <r>
          <rPr>
            <sz val="9"/>
            <color indexed="81"/>
            <rFont val="Tahoma"/>
            <family val="2"/>
            <charset val="238"/>
          </rPr>
          <t xml:space="preserve">
Uveďte počet měsíců, po dobu kterých bude zaměstnanec pracovat na projektu (s úvazkem uvedeným v předchozím sloupci)</t>
        </r>
      </text>
    </comment>
    <comment ref="E25" authorId="1" shapeId="0" xr:uid="{00000000-0006-0000-0300-000012000000}">
      <text>
        <r>
          <rPr>
            <sz val="9"/>
            <color indexed="81"/>
            <rFont val="Tahoma"/>
            <family val="2"/>
            <charset val="238"/>
          </rPr>
          <t xml:space="preserve">
Uveďte výši hrubé mzdy odpovídající plnému úvazku zaměstnance - tj. 40 hodin/týdně a s nimi související povinné pojistné hrazené zaměstnavatelem
POZOR: I v případě, že pracovník je v organizaci celkově zaměstnán na částečný úvazek (a ve mzdovém výměru má uvedenou mzdu odpovídající tomuto částečnému úvazku), je zde nutné uvést výši hrubé mzdy přepočtené pro plný úvazek.</t>
        </r>
      </text>
    </comment>
    <comment ref="F25" authorId="1" shapeId="0" xr:uid="{00000000-0006-0000-0300-000013000000}">
      <text>
        <r>
          <rPr>
            <sz val="9"/>
            <color indexed="81"/>
            <rFont val="Tahoma"/>
            <family val="2"/>
            <charset val="238"/>
          </rPr>
          <t xml:space="preserve">
Celková mzda je měsíční hrubá mzda zaměstnance + příslušné povinné odvody zaměstnavatele na sociální a zdravotní pojištění.
</t>
        </r>
      </text>
    </comment>
    <comment ref="G25" authorId="1" shapeId="0" xr:uid="{00000000-0006-0000-0300-000014000000}">
      <text>
        <r>
          <rPr>
            <sz val="9"/>
            <color indexed="81"/>
            <rFont val="Tahoma"/>
            <family val="2"/>
            <charset val="238"/>
          </rPr>
          <t xml:space="preserve">
Celková mzda je roční hrubá mzda zaměstnance + příslušné povinné odvody zaměstnavatele na sociální a zdravotní pojištění.</t>
        </r>
      </text>
    </comment>
    <comment ref="H25" authorId="1" shapeId="0" xr:uid="{00000000-0006-0000-0300-000015000000}">
      <text>
        <r>
          <rPr>
            <sz val="9"/>
            <color indexed="81"/>
            <rFont val="Tahoma"/>
            <family val="2"/>
            <charset val="238"/>
          </rPr>
          <t xml:space="preserve">
Uveďte částku z celkové výše ročních mzdových nákladů u daného zaměstnance, kterou požadujete financovat z dotace.
Uvádějte pouze celočíselné hodnoty (zaokrouhlete váš požadavek na celá čísla).</t>
        </r>
      </text>
    </comment>
    <comment ref="B34" authorId="0" shapeId="0" xr:uid="{00000000-0006-0000-0300-000016000000}">
      <text>
        <r>
          <rPr>
            <sz val="10"/>
            <color indexed="81"/>
            <rFont val="Tahoma"/>
            <family val="2"/>
            <charset val="238"/>
          </rPr>
          <t xml:space="preserve">
uveďte konkrétní pracovní zařazení dle pracovní smlouvy</t>
        </r>
      </text>
    </comment>
    <comment ref="F34" authorId="2" shapeId="0" xr:uid="{00000000-0006-0000-0300-000017000000}">
      <text>
        <r>
          <rPr>
            <sz val="9"/>
            <color indexed="81"/>
            <rFont val="Tahoma"/>
            <family val="2"/>
            <charset val="238"/>
          </rPr>
          <t xml:space="preserve">Přepočet hodin plánovaných do projektu vůči celkovému ročnímu fondu pracovní doby daného roku.
Např.:
Rok 2023 má roční fond 2000 pracovních hodin a plánuji zapojit pracovníka na DPP v rozsahu 300h/rok. Jeho přepočtený úvazek je tedy 0,15 úv.
</t>
        </r>
      </text>
    </comment>
    <comment ref="H34" authorId="1" shapeId="0" xr:uid="{00000000-0006-0000-0300-000018000000}">
      <text>
        <r>
          <rPr>
            <sz val="9"/>
            <color indexed="81"/>
            <rFont val="Tahoma"/>
            <family val="2"/>
            <charset val="238"/>
          </rPr>
          <t xml:space="preserve">
Uveďte částku z celkové výše ročních mzdových nákladů u daného zaměstnance, kterou požadujete financovat z dotace.
Uvádějte pouze celočíselné hodnoty (zaokrouhlete váš požadavek na celá čísla).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Zitová Šárka</author>
  </authors>
  <commentList>
    <comment ref="B2" authorId="0" shapeId="0" xr:uid="{00000000-0006-0000-0400-000001000000}">
      <text>
        <r>
          <rPr>
            <b/>
            <sz val="10"/>
            <color indexed="81"/>
            <rFont val="Tahoma"/>
            <family val="2"/>
            <charset val="238"/>
          </rPr>
          <t>Nevyplňujte</t>
        </r>
        <r>
          <rPr>
            <sz val="10"/>
            <color indexed="81"/>
            <rFont val="Tahoma"/>
            <family val="2"/>
            <charset val="238"/>
          </rPr>
          <t>, název organizace se automaticky propíše z listu Žádost.</t>
        </r>
      </text>
    </comment>
    <comment ref="B3" authorId="0" shapeId="0" xr:uid="{00000000-0006-0000-0400-000002000000}">
      <text>
        <r>
          <rPr>
            <b/>
            <sz val="10"/>
            <color indexed="81"/>
            <rFont val="Tahoma"/>
            <family val="2"/>
            <charset val="238"/>
          </rPr>
          <t>Nevyplňujte</t>
        </r>
        <r>
          <rPr>
            <sz val="10"/>
            <color indexed="81"/>
            <rFont val="Tahoma"/>
            <family val="2"/>
            <charset val="238"/>
          </rPr>
          <t>, IČO organizace se automaticky propíše z listu Žádost.</t>
        </r>
      </text>
    </comment>
    <comment ref="B4" authorId="0" shapeId="0" xr:uid="{00000000-0006-0000-0400-000003000000}">
      <text>
        <r>
          <rPr>
            <b/>
            <sz val="10"/>
            <color indexed="81"/>
            <rFont val="Tahoma"/>
            <family val="2"/>
            <charset val="238"/>
          </rPr>
          <t>Nevyplňujte</t>
        </r>
        <r>
          <rPr>
            <sz val="10"/>
            <color indexed="81"/>
            <rFont val="Tahoma"/>
            <family val="2"/>
            <charset val="238"/>
          </rPr>
          <t>, sídlo organizace se automaticky propíše z listu Žádost.</t>
        </r>
      </text>
    </comment>
    <comment ref="B5" authorId="0" shapeId="0" xr:uid="{00000000-0006-0000-0400-000004000000}">
      <text>
        <r>
          <rPr>
            <b/>
            <sz val="10"/>
            <color indexed="81"/>
            <rFont val="Tahoma"/>
            <family val="2"/>
            <charset val="238"/>
          </rPr>
          <t>Vyplňte</t>
        </r>
        <r>
          <rPr>
            <sz val="10"/>
            <color indexed="81"/>
            <rFont val="Tahoma"/>
            <family val="2"/>
            <charset val="238"/>
          </rPr>
          <t xml:space="preserve"> jméno, příjmení, titul osoby oprávněné podepsat čestné prohlášení.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<sst xmlns="http://schemas.openxmlformats.org/spreadsheetml/2006/main" count="214" uniqueCount="166">
  <si>
    <t>telefon</t>
  </si>
  <si>
    <t>e-mail</t>
  </si>
  <si>
    <t>webová adresa</t>
  </si>
  <si>
    <t>banka</t>
  </si>
  <si>
    <t>statutární zástupce</t>
  </si>
  <si>
    <t>jméno příjmení, titul</t>
  </si>
  <si>
    <t>funkce</t>
  </si>
  <si>
    <t>V Brně, dne</t>
  </si>
  <si>
    <t>razítko a podpis statutárního zástupce</t>
  </si>
  <si>
    <t>adresa sídla poskytovatele</t>
  </si>
  <si>
    <t>telefon (Brno)</t>
  </si>
  <si>
    <t>e-mail (Brno)</t>
  </si>
  <si>
    <t>číslo bankovního účtu</t>
  </si>
  <si>
    <t>komentář</t>
  </si>
  <si>
    <t>veškeré finanční údaje se uvádí v korunách</t>
  </si>
  <si>
    <t xml:space="preserve">žadatel nijak nezasahuje do nastavení projektové fiche, řídí se vloženými komentáři </t>
  </si>
  <si>
    <t>počet měsíců</t>
  </si>
  <si>
    <r>
      <t xml:space="preserve">Jiný odbor MMB </t>
    </r>
    <r>
      <rPr>
        <i/>
        <sz val="10"/>
        <color theme="1"/>
        <rFont val="Tahoma"/>
        <family val="2"/>
        <charset val="238"/>
      </rPr>
      <t>(v komentáři uveďte jaký)</t>
    </r>
  </si>
  <si>
    <r>
      <t xml:space="preserve">Úřady městských částí </t>
    </r>
    <r>
      <rPr>
        <i/>
        <sz val="10"/>
        <color theme="1"/>
        <rFont val="Tahoma"/>
        <family val="2"/>
        <charset val="238"/>
      </rPr>
      <t>(uveďte v komentáři které)</t>
    </r>
  </si>
  <si>
    <t>Strukturální fondy EU</t>
  </si>
  <si>
    <t>Prostor pro případné další poznámky a komentáře</t>
  </si>
  <si>
    <t>název žadatele</t>
  </si>
  <si>
    <t>forma právní subjektivity</t>
  </si>
  <si>
    <t>Projekt</t>
  </si>
  <si>
    <r>
      <t xml:space="preserve">cílová skupina </t>
    </r>
    <r>
      <rPr>
        <sz val="8"/>
        <rFont val="Tahoma"/>
        <family val="2"/>
        <charset val="238"/>
      </rPr>
      <t>(vč. věkové struktury klientů)</t>
    </r>
  </si>
  <si>
    <t>vedoucí/kontaktní osoba</t>
  </si>
  <si>
    <t>Identifikační údaje žadatele</t>
  </si>
  <si>
    <t>Popis projektu</t>
  </si>
  <si>
    <t>název projektu</t>
  </si>
  <si>
    <t xml:space="preserve">Odbor sociální péče MMB </t>
  </si>
  <si>
    <t xml:space="preserve">Jihomoravský kraj </t>
  </si>
  <si>
    <t>MPSV</t>
  </si>
  <si>
    <t xml:space="preserve">Příjmy od klientů </t>
  </si>
  <si>
    <t>Fondy zdravotních pojišťoven</t>
  </si>
  <si>
    <t>Sponzorské dary</t>
  </si>
  <si>
    <t>Členské příspěvky za rok celkem</t>
  </si>
  <si>
    <r>
      <t>doba realizace projektu</t>
    </r>
    <r>
      <rPr>
        <sz val="8"/>
        <rFont val="Tahoma"/>
        <family val="2"/>
        <charset val="238"/>
      </rPr>
      <t xml:space="preserve"> (od - do, celoročně)</t>
    </r>
  </si>
  <si>
    <t>Nákladové položky</t>
  </si>
  <si>
    <t>Požadovaná dotace z OSP MMB</t>
  </si>
  <si>
    <t>v Kč</t>
  </si>
  <si>
    <t>v %</t>
  </si>
  <si>
    <t>PROVOZNÍ NÁKLADY celkem</t>
  </si>
  <si>
    <t>Materiálové náklady</t>
  </si>
  <si>
    <t>DDHM  (do 40 tis.Kč)</t>
  </si>
  <si>
    <t>kancelářské potřeby</t>
  </si>
  <si>
    <t>pohonné hmoty</t>
  </si>
  <si>
    <t>potraviny</t>
  </si>
  <si>
    <t>Nemateriálové náklady</t>
  </si>
  <si>
    <t>Energie:</t>
  </si>
  <si>
    <t>elektřina</t>
  </si>
  <si>
    <t>plyn</t>
  </si>
  <si>
    <t>vodné a stočné</t>
  </si>
  <si>
    <t>Opravy a udržování:</t>
  </si>
  <si>
    <t>opravy a udržování budov</t>
  </si>
  <si>
    <t>opravy a udržování aut</t>
  </si>
  <si>
    <t>Cestovní náhrady:</t>
  </si>
  <si>
    <t>Ostatní služby:</t>
  </si>
  <si>
    <t>bankovní služby</t>
  </si>
  <si>
    <t>spoje celkem</t>
  </si>
  <si>
    <t>právní a ekonomické služby</t>
  </si>
  <si>
    <t>školení a kurzy</t>
  </si>
  <si>
    <t>pořízení DDNM (do 60 tis.Kč)</t>
  </si>
  <si>
    <t>Jiné provozní náklady</t>
  </si>
  <si>
    <t>odpisy</t>
  </si>
  <si>
    <t>OSOBNÍ NÁKLADY celkem</t>
  </si>
  <si>
    <t xml:space="preserve">Mzdové náklady </t>
  </si>
  <si>
    <t>ostatní mzdové náklady</t>
  </si>
  <si>
    <t>ostatní pojistné</t>
  </si>
  <si>
    <t>CELKEM</t>
  </si>
  <si>
    <t>Celkem</t>
  </si>
  <si>
    <t>Prohlašuji, že informace uvedené v této žádosti jsou úplné a pravdivé a že nezatajuji žádné okolnosti důležité pro posouzení žádosti.</t>
  </si>
  <si>
    <t>Žadatel k žádosti připojuje tyto povinné přílohy</t>
  </si>
  <si>
    <t>adresa místa realizace projektu v Brně</t>
  </si>
  <si>
    <t xml:space="preserve">žádost podal(a) 
</t>
  </si>
  <si>
    <t>NNO zajišťující veřejně prospěšnou činnost ve městě Brně v sociální oblasti</t>
  </si>
  <si>
    <t>stručná charakteristika projektu a jeho přínosu a odůvodnění podpory</t>
  </si>
  <si>
    <t xml:space="preserve">  </t>
  </si>
  <si>
    <t>Č e s t n é   p r o h l á š e n í</t>
  </si>
  <si>
    <t>V….........................</t>
  </si>
  <si>
    <t xml:space="preserve">                                                                               podpis statutárního zástupce a razítko </t>
  </si>
  <si>
    <t>IČO:</t>
  </si>
  <si>
    <t>Sídlo:</t>
  </si>
  <si>
    <t>prohlašuje na svou čest, že:</t>
  </si>
  <si>
    <t>· není proti němu zahájeno insolvenční řízení</t>
  </si>
  <si>
    <t>· není v úpadku</t>
  </si>
  <si>
    <t>· nebylo vůči němu vydáno rozhodnutí o úpadku nebo insolvenční návrh nebyl zamítnut pro nedostatek jeho majetku</t>
  </si>
  <si>
    <t>· není v likvidaci</t>
  </si>
  <si>
    <t>· nevede se statutárním městem Brnem žádný soudní spor, a pokud ano, jaký je předmět sporu:</t>
  </si>
  <si>
    <t>· dle jeho znalostí není proti němu veden výkon exekuce</t>
  </si>
  <si>
    <t>podpis statutárního zástupce a razítko</t>
  </si>
  <si>
    <t>………………………………………………………………</t>
  </si>
  <si>
    <r>
      <t xml:space="preserve">Jiná ORP </t>
    </r>
    <r>
      <rPr>
        <i/>
        <sz val="10"/>
        <color theme="1"/>
        <rFont val="Tahoma"/>
        <family val="2"/>
        <charset val="238"/>
      </rPr>
      <t>(uveďte v komentáři která)</t>
    </r>
  </si>
  <si>
    <t>Vámi poskytnuté osobní údaje zpracovává statutární město Brno – Magistrát města Brna v souladu s nařízením Evropského parlamentu a Rady (EU) 2016/679 ze dne 27. dubna 2016 o ochraně fyzických osob v souvislosti se zpracováním osobních údajů a volném pohybu těchto údajů a o zrušení směrnice 95/46/ES (obecné nařízení o ochraně osobních údajů). Více informací získáte na stránkách https://www.brno.cz/gdpr/ a dle jednotlivých agend https://www.brno.cz/gdpr/zaznamy-o-cinnostech-zpracovani/“.</t>
  </si>
  <si>
    <t>úvazek</t>
  </si>
  <si>
    <t>v Kč</t>
  </si>
  <si>
    <t>počet hodin</t>
  </si>
  <si>
    <t>pracovní zařazení: 
činnost / funkce</t>
  </si>
  <si>
    <t>Dohody o pracovní činnosti</t>
  </si>
  <si>
    <t>Dohody o provedení práce</t>
  </si>
  <si>
    <t>Přepočtený počet úvazků celkem</t>
  </si>
  <si>
    <t>Pracovníci v přímé péči (pracovní poměr) - pracovní pozice</t>
  </si>
  <si>
    <t>Ostatní personál (pracovní poměr) - pracovní pozice</t>
  </si>
  <si>
    <t>hodinová sazba</t>
  </si>
  <si>
    <t>případné odvody</t>
  </si>
  <si>
    <t>mzdové náklady vztahující se k projektu</t>
  </si>
  <si>
    <t>č.</t>
  </si>
  <si>
    <r>
      <t xml:space="preserve">měsíční celková mzda </t>
    </r>
    <r>
      <rPr>
        <sz val="8"/>
        <rFont val="Tahoma"/>
        <family val="2"/>
        <charset val="238"/>
      </rPr>
      <t>/ ve výši podílu úvazku</t>
    </r>
  </si>
  <si>
    <r>
      <t xml:space="preserve">roční celková mzda  </t>
    </r>
    <r>
      <rPr>
        <sz val="8"/>
        <rFont val="Tahoma"/>
        <family val="2"/>
        <charset val="238"/>
      </rPr>
      <t xml:space="preserve">/ ve výši podílu úvazku </t>
    </r>
  </si>
  <si>
    <t>Celkové mzdové náklady</t>
  </si>
  <si>
    <r>
      <t>Základní charakteristika organizace předkládající projekt:</t>
    </r>
    <r>
      <rPr>
        <sz val="10"/>
        <rFont val="Tahoma"/>
        <family val="2"/>
        <charset val="238"/>
      </rPr>
      <t xml:space="preserve"> 
-představení organizace
-poslání a hlavní cíl 
-za jakým účelem byla založena
-další projekty
-dosavadní zkušenosti
-další relevantní informace</t>
    </r>
  </si>
  <si>
    <r>
      <t>Popis projektu: 
-</t>
    </r>
    <r>
      <rPr>
        <sz val="10"/>
        <rFont val="Tahoma"/>
        <family val="2"/>
        <charset val="238"/>
      </rPr>
      <t>základní idea, účel a cíle projektu
-výchozí situace a zdůvodnění případného rozvoje
-představa dosažení cílového stavu a přínosu projektu
-harmonogram projektu
-popis konkrétních aktivit
-přehled plánovaných spolupracujících subjektů
-další relevantní informace</t>
    </r>
  </si>
  <si>
    <r>
      <t>Cílová skupina, které se projekt věnuje: 
-</t>
    </r>
    <r>
      <rPr>
        <sz val="10"/>
        <rFont val="Tahoma"/>
        <family val="2"/>
        <charset val="238"/>
      </rPr>
      <t>popis cílové skupiny
-předpokládaný počet osob, které mohou být do projektu zahrnuty
-předpokládaný přínos pro cílovou skupinu projektu
-další relevantní informace</t>
    </r>
  </si>
  <si>
    <r>
      <t>Hodnotící ukazatele projektu:
-</t>
    </r>
    <r>
      <rPr>
        <sz val="10"/>
        <rFont val="Tahoma"/>
        <family val="2"/>
        <charset val="238"/>
      </rPr>
      <t>kritéria hodnocení
-kvalitativní a kvantitativní ukazatele (př. předpokládaný počet osob, které projekt využijí, počet setkání a počty jejich účastníků apod.)
-četnost jednotlivých aktivit projektu
-celkový objem času, který bude cílové skupině v rámci projektu poskytnut
-počet dobrovolníků
-další relevantní informace</t>
    </r>
  </si>
  <si>
    <t>Dobrovolníci</t>
  </si>
  <si>
    <t>počet osob</t>
  </si>
  <si>
    <t>rozsah práce (hod.)</t>
  </si>
  <si>
    <r>
      <t xml:space="preserve">Jiné </t>
    </r>
    <r>
      <rPr>
        <i/>
        <sz val="10"/>
        <color theme="1"/>
        <rFont val="Tahoma"/>
        <family val="2"/>
        <charset val="238"/>
      </rPr>
      <t>(uveďte v komentáři konkrétně jaké...)</t>
    </r>
  </si>
  <si>
    <r>
      <t>Jiný resort státní správy</t>
    </r>
    <r>
      <rPr>
        <i/>
        <sz val="10"/>
        <color theme="1"/>
        <rFont val="Tahoma"/>
        <family val="2"/>
        <charset val="238"/>
      </rPr>
      <t xml:space="preserve"> (uveďtě konkrétně: ministerstvo, orgán Úřadu vlády...)</t>
    </r>
  </si>
  <si>
    <t>IČO / DIČ</t>
  </si>
  <si>
    <t>Žádost o individuální dotaci z rozpočtu statutárního města Brna na rok 2023</t>
  </si>
  <si>
    <t>celkové náklady na projekt v roce 2023</t>
  </si>
  <si>
    <t>výše požadované dotace z OSP MMB 
na rok 2023</t>
  </si>
  <si>
    <t>Celkové náklady v roce 2023</t>
  </si>
  <si>
    <r>
      <t xml:space="preserve">Jednající/zastoupený
</t>
    </r>
    <r>
      <rPr>
        <i/>
        <sz val="10"/>
        <rFont val="Tahoma"/>
        <family val="2"/>
        <charset val="238"/>
      </rPr>
      <t xml:space="preserve">(jméno a příjmení, titul): </t>
    </r>
  </si>
  <si>
    <t>· nežádá o dotaci na stejný projekt z jiného dotačního programu MMB</t>
  </si>
  <si>
    <t>· nemá k datu podání žádosti závazky po lhůtě splatnosti (bezdlužnost) vůči veřejným rozpočtům, tj.: rozpočtu statutárního města Brna, tedy městu Brnu, příp. městským částem a příspěvkovým organizacím zřizovaným městem a městskými částmi; ke státnímu rozpočtu, tj. nemá dluh na daních a sociálním či zdravotním pojištění; k dalším poskytovatelům dotací z veřejných rozpočtů.</t>
  </si>
  <si>
    <t>· nemá k datu podání žádosti závazky po lhůtě splatnosti (bezdlužnost) vůči obchodním společnostem se 100% majetkovou účastí statutárního města Brna</t>
  </si>
  <si>
    <t>· není veden jako dlužník v insolvenčním rejstříku dle zákona č. 182/2006 Sb., o úpadku a způsobu jeho řešení (insolvenční zákon), v platném znění</t>
  </si>
  <si>
    <t>1.</t>
  </si>
  <si>
    <t>2.</t>
  </si>
  <si>
    <t>3.</t>
  </si>
  <si>
    <t>4.</t>
  </si>
  <si>
    <t>5.</t>
  </si>
  <si>
    <t>6.</t>
  </si>
  <si>
    <t xml:space="preserve">úvazek </t>
  </si>
  <si>
    <t xml:space="preserve">        cestovné</t>
  </si>
  <si>
    <t>Požadovaná dotace 
z OSP MMB</t>
  </si>
  <si>
    <t>HPP hrubé mzdy</t>
  </si>
  <si>
    <t>DPČ hrubé mzdy</t>
  </si>
  <si>
    <t>DPP hrubé mzdy</t>
  </si>
  <si>
    <t xml:space="preserve">HPP pojistné </t>
  </si>
  <si>
    <t>Zákonné soc. a zdrav. pojištění  (odvody za zaměstnavatele)</t>
  </si>
  <si>
    <t>DPČ pojistné</t>
  </si>
  <si>
    <r>
      <t xml:space="preserve">ostatní - </t>
    </r>
    <r>
      <rPr>
        <b/>
        <sz val="8"/>
        <rFont val="Tahoma"/>
        <family val="2"/>
        <charset val="238"/>
      </rPr>
      <t>rozklíčujte v poznámce</t>
    </r>
  </si>
  <si>
    <r>
      <t>opravy ostatní -</t>
    </r>
    <r>
      <rPr>
        <b/>
        <sz val="8"/>
        <rFont val="Tahoma"/>
        <family val="2"/>
        <charset val="238"/>
      </rPr>
      <t xml:space="preserve"> rozklíčujte v poznámce</t>
    </r>
  </si>
  <si>
    <r>
      <t xml:space="preserve">jiné ostatní služby - </t>
    </r>
    <r>
      <rPr>
        <b/>
        <sz val="8"/>
        <rFont val="Tahoma"/>
        <family val="2"/>
        <charset val="238"/>
      </rPr>
      <t>rozklíčujte v poznámce</t>
    </r>
  </si>
  <si>
    <r>
      <t xml:space="preserve">jiné - </t>
    </r>
    <r>
      <rPr>
        <b/>
        <sz val="8"/>
        <rFont val="Tahoma"/>
        <family val="2"/>
        <charset val="238"/>
      </rPr>
      <t>rozklíčujte v poznámce</t>
    </r>
  </si>
  <si>
    <t xml:space="preserve">Poznámka </t>
  </si>
  <si>
    <t>Ostatní sociální náklady - rozklíčujte v poznámce</t>
  </si>
  <si>
    <t>dne….............................</t>
  </si>
  <si>
    <t>identifikace osoby, které mají podíl v právnické osobě žadatele a výše tohoto podílu</t>
  </si>
  <si>
    <t>identifikace právnické osoby, ve kterých má žadatel podíl a výše tohoto podílu</t>
  </si>
  <si>
    <t xml:space="preserve">Název organizace:  </t>
  </si>
  <si>
    <r>
      <t xml:space="preserve">Příspěvek zřizovatele </t>
    </r>
    <r>
      <rPr>
        <i/>
        <sz val="10"/>
        <color theme="1"/>
        <rFont val="Tahoma"/>
        <family val="2"/>
        <charset val="238"/>
      </rPr>
      <t>(v komentáři uveďte název)</t>
    </r>
  </si>
  <si>
    <r>
      <t xml:space="preserve">Nadace zahraniční i tuzemské </t>
    </r>
    <r>
      <rPr>
        <i/>
        <sz val="10"/>
        <color theme="1"/>
        <rFont val="Tahoma"/>
        <family val="2"/>
        <charset val="238"/>
      </rPr>
      <t>(jmenujte v komentáři)</t>
    </r>
  </si>
  <si>
    <t xml:space="preserve">datum přijetí: </t>
  </si>
  <si>
    <t xml:space="preserve">registrační číslo: </t>
  </si>
  <si>
    <t>kvatifikace cílové skupiny (počet klientů)</t>
  </si>
  <si>
    <t>měsíční hrubá mzda vč. odvodů za zaměstnavatele při 100% úvazku</t>
  </si>
  <si>
    <r>
      <t xml:space="preserve">Plánované finanční zajištění projektu </t>
    </r>
    <r>
      <rPr>
        <sz val="9"/>
        <rFont val="Tahoma"/>
        <family val="2"/>
        <charset val="238"/>
      </rPr>
      <t>(nevyplňujte ručně, celkové náklady a výše požadované dotace se automaticky propíší z následující tabulky Zdroje financování)</t>
    </r>
  </si>
  <si>
    <r>
      <t>Zdroje financování v roce 2023</t>
    </r>
    <r>
      <rPr>
        <b/>
        <sz val="9"/>
        <rFont val="Tahoma"/>
        <family val="2"/>
        <charset val="238"/>
      </rPr>
      <t xml:space="preserve"> </t>
    </r>
    <r>
      <rPr>
        <sz val="9"/>
        <rFont val="Tahoma"/>
        <family val="2"/>
        <charset val="238"/>
      </rPr>
      <t>(zaokrouhlujte na celé Kč)</t>
    </r>
  </si>
  <si>
    <r>
      <t xml:space="preserve">Celkový rozpočet projektu v roce 2023 </t>
    </r>
    <r>
      <rPr>
        <sz val="9"/>
        <rFont val="Tahoma"/>
        <family val="2"/>
        <charset val="238"/>
      </rPr>
      <t>(částky v rozpočtu zaokrouhlujte na celé Kč)</t>
    </r>
  </si>
  <si>
    <r>
      <t xml:space="preserve">Přehled zaměstnanců podílejících se na realizaci – mzdové náklady </t>
    </r>
    <r>
      <rPr>
        <sz val="9"/>
        <rFont val="Tahoma"/>
        <family val="2"/>
        <charset val="238"/>
      </rPr>
      <t>(částky zaokrouhlujte na celé Kč)</t>
    </r>
  </si>
  <si>
    <t xml:space="preserve">přepočteno na úvazek </t>
  </si>
  <si>
    <r>
      <t xml:space="preserve">pokyny k vyplnění: 
</t>
    </r>
    <r>
      <rPr>
        <sz val="9"/>
        <rFont val="Tahoma"/>
        <family val="2"/>
        <charset val="238"/>
      </rPr>
      <t xml:space="preserve">V jednotlivých tabulkách vyplňujte pouze bílé buňky, v barevných buňkách jsou přednastaveny automatické vzorce.
Pečlivě čtěte pokyny v poznámkách u jednotlivých buněk. </t>
    </r>
  </si>
  <si>
    <r>
      <t xml:space="preserve">1. Popis projektu (druhý list)
2. Celkový rozpočet projektu (třetí list)
3. Přehled zaměstnanců podílejících se na realizaci – mzdové náklady (čtrvtý list)
4. Čestné prohlášení (pátý list)
5. Dokument potvrzující vznik subjektu nebo oprávnění k činnosti (výpisy z veřejných rejstříků dle zákona č. 304/2013 Sb. o veřejných rejstřících právnických a fyzických osob, ve znění pozdějších předpisů; církevní organizace dokládají výpis MK ČR);
6. Doklad o právní subjektivitě žadatele (přidělení IČ), není-li totožné s bodem 5;
7. Smlouvu o zřízení běžného účtu předkládajícího subjektu;
8. Doklad o ustanovení statutárního zástupce žadatele (např. jmenovací listina nebo zápis z ustavující schůze o jeho zvolení apod.); není-li totožné s bodem 5
9. Úplný nebo částečný výpis platných údajů z evidence skutečných majitelů
</t>
    </r>
    <r>
      <rPr>
        <u/>
        <sz val="10"/>
        <rFont val="Tahoma"/>
        <family val="2"/>
        <charset val="238"/>
      </rPr>
      <t>Poznámky k požadovaným přílohám:</t>
    </r>
    <r>
      <rPr>
        <sz val="10"/>
        <rFont val="Tahoma"/>
        <family val="2"/>
        <charset val="238"/>
      </rPr>
      <t xml:space="preserve">
1. Organizace, které obdržely dotaci v předchozím roce, dokládají pouze 1x neověřené kopie příloh. Pouze v případě jakékoliv změny je třeba přílohy ověřit.
2. Organizace, které žádají  OSP MMB o dotaci z rozpočtu města Brna poprvé, nebo jejich předchozí žádosti byly zamítnuty, dokládají veškeré požadované přílohy 1x v ověřených kopiích.
3. Předkládá-li žadatel více žádostí, přikládá povinné přílohy jen jednou (nikoliv ke každé žádosti).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</si>
</sst>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26" x14ac:knownFonts="1">
    <font>
      <sz val="10"/>
      <name val="Tahoma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10"/>
      <name val="Tahoma"/>
      <family val="2"/>
      <charset val="238"/>
    </font>
    <font>
      <b/>
      <sz val="18"/>
      <name val="Tahoma"/>
      <family val="2"/>
      <charset val="238"/>
    </font>
    <font>
      <sz val="8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u/>
      <sz val="10"/>
      <name val="Tahoma"/>
      <family val="2"/>
      <charset val="238"/>
    </font>
    <font>
      <i/>
      <sz val="11"/>
      <color rgb="FFC0000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0"/>
      <color theme="1"/>
      <name val="Tahoma"/>
      <family val="2"/>
      <charset val="238"/>
    </font>
    <font>
      <sz val="11"/>
      <name val="Tahoma"/>
      <family val="2"/>
      <charset val="238"/>
    </font>
    <font>
      <b/>
      <sz val="8"/>
      <name val="Tahoma"/>
      <family val="2"/>
      <charset val="238"/>
    </font>
    <font>
      <sz val="12"/>
      <name val="Tahoma"/>
      <family val="2"/>
      <charset val="238"/>
    </font>
    <font>
      <i/>
      <sz val="10"/>
      <name val="Tahoma"/>
      <family val="2"/>
      <charset val="238"/>
    </font>
    <font>
      <b/>
      <sz val="12"/>
      <name val="Tahoma"/>
      <family val="2"/>
      <charset val="238"/>
    </font>
    <font>
      <b/>
      <i/>
      <sz val="12"/>
      <name val="Tahoma"/>
      <family val="2"/>
      <charset val="238"/>
    </font>
    <font>
      <i/>
      <sz val="8"/>
      <name val="Tahoma"/>
      <family val="2"/>
      <charset val="238"/>
    </font>
    <font>
      <sz val="10"/>
      <color indexed="81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12">
    <border>
      <left/>
      <right/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1"/>
      </right>
      <top style="thin">
        <color theme="0" tint="-0.499984740745262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thin">
        <color theme="0" tint="-0.499984740745262"/>
      </top>
      <bottom style="hair">
        <color theme="1"/>
      </bottom>
      <diagonal/>
    </border>
    <border>
      <left style="hair">
        <color theme="1"/>
      </left>
      <right style="thin">
        <color theme="0" tint="-0.499984740745262"/>
      </right>
      <top style="thin">
        <color theme="0" tint="-0.499984740745262"/>
      </top>
      <bottom style="hair">
        <color theme="1"/>
      </bottom>
      <diagonal/>
    </border>
    <border>
      <left style="thin">
        <color theme="0" tint="-0.499984740745262"/>
      </left>
      <right style="hair">
        <color theme="1"/>
      </right>
      <top style="hair">
        <color theme="1"/>
      </top>
      <bottom style="thin">
        <color theme="0" tint="-0.499984740745262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thin">
        <color theme="0" tint="-0.499984740745262"/>
      </bottom>
      <diagonal/>
    </border>
    <border>
      <left style="hair">
        <color theme="1"/>
      </left>
      <right style="thin">
        <color theme="0" tint="-0.499984740745262"/>
      </right>
      <top style="hair">
        <color theme="1"/>
      </top>
      <bottom style="thin">
        <color theme="0" tint="-0.499984740745262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34998626667073579"/>
      </right>
      <top style="thin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 style="hair">
        <color theme="0" tint="-0.34998626667073579"/>
      </right>
      <top style="hair">
        <color theme="0" tint="-0.34998626667073579"/>
      </top>
      <bottom style="thin">
        <color indexed="64"/>
      </bottom>
      <diagonal/>
    </border>
    <border>
      <left style="hair">
        <color theme="0" tint="-0.34998626667073579"/>
      </left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/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/>
      <top style="hair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indexed="64"/>
      </right>
      <top/>
      <bottom style="hair">
        <color theme="0" tint="-0.34998626667073579"/>
      </bottom>
      <diagonal/>
    </border>
    <border>
      <left style="thin">
        <color indexed="64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/>
      <diagonal/>
    </border>
    <border>
      <left style="thin">
        <color indexed="64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thin">
        <color indexed="64"/>
      </right>
      <top/>
      <bottom/>
      <diagonal/>
    </border>
    <border>
      <left style="thin">
        <color indexed="64"/>
      </left>
      <right style="hair">
        <color theme="0" tint="-0.34998626667073579"/>
      </right>
      <top style="thin">
        <color indexed="64"/>
      </top>
      <bottom style="thin">
        <color indexed="64"/>
      </bottom>
      <diagonal/>
    </border>
    <border>
      <left style="hair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/>
      <diagonal/>
    </border>
    <border>
      <left style="thin">
        <color indexed="64"/>
      </left>
      <right style="hair">
        <color theme="0" tint="-0.24994659260841701"/>
      </right>
      <top style="thin">
        <color indexed="64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indexed="64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hair">
        <color theme="0" tint="-0.24994659260841701"/>
      </right>
      <top style="hair">
        <color theme="0" tint="-0.24994659260841701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indexed="64"/>
      </bottom>
      <diagonal/>
    </border>
    <border>
      <left style="hair">
        <color theme="0" tint="-0.24994659260841701"/>
      </left>
      <right style="thin">
        <color indexed="64"/>
      </right>
      <top style="hair">
        <color theme="0" tint="-0.24994659260841701"/>
      </top>
      <bottom style="thin">
        <color indexed="64"/>
      </bottom>
      <diagonal/>
    </border>
    <border>
      <left/>
      <right/>
      <top/>
      <bottom style="hair">
        <color theme="0" tint="-0.24994659260841701"/>
      </bottom>
      <diagonal/>
    </border>
    <border>
      <left style="thin">
        <color auto="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/>
      <right style="thin">
        <color auto="1"/>
      </right>
      <top/>
      <bottom style="hair">
        <color theme="0" tint="-0.24994659260841701"/>
      </bottom>
      <diagonal/>
    </border>
    <border>
      <left style="thin">
        <color auto="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thin">
        <color auto="1"/>
      </bottom>
      <diagonal/>
    </border>
    <border>
      <left/>
      <right/>
      <top style="hair">
        <color theme="0" tint="-0.24994659260841701"/>
      </top>
      <bottom style="thin">
        <color auto="1"/>
      </bottom>
      <diagonal/>
    </border>
    <border>
      <left/>
      <right style="thin">
        <color auto="1"/>
      </right>
      <top style="hair">
        <color theme="0" tint="-0.24994659260841701"/>
      </top>
      <bottom style="thin">
        <color auto="1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auto="1"/>
      </left>
      <right style="dotted">
        <color theme="0" tint="-0.499984740745262"/>
      </right>
      <top style="thin">
        <color auto="1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auto="1"/>
      </top>
      <bottom style="dotted">
        <color theme="0" tint="-0.499984740745262"/>
      </bottom>
      <diagonal/>
    </border>
    <border>
      <left style="dotted">
        <color theme="0" tint="-0.499984740745262"/>
      </left>
      <right style="thin">
        <color auto="1"/>
      </right>
      <top style="thin">
        <color auto="1"/>
      </top>
      <bottom style="dotted">
        <color theme="0" tint="-0.499984740745262"/>
      </bottom>
      <diagonal/>
    </border>
    <border>
      <left style="thin">
        <color auto="1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auto="1"/>
      </left>
      <right style="dotted">
        <color theme="0" tint="-0.499984740745262"/>
      </right>
      <top style="dotted">
        <color theme="0" tint="-0.499984740745262"/>
      </top>
      <bottom style="thin">
        <color auto="1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thin">
        <color auto="1"/>
      </bottom>
      <diagonal/>
    </border>
    <border>
      <left style="dotted">
        <color theme="0" tint="-0.499984740745262"/>
      </left>
      <right style="thin">
        <color auto="1"/>
      </right>
      <top style="dotted">
        <color theme="0" tint="-0.499984740745262"/>
      </top>
      <bottom style="thin">
        <color auto="1"/>
      </bottom>
      <diagonal/>
    </border>
    <border>
      <left style="hair">
        <color theme="0" tint="-0.24994659260841701"/>
      </left>
      <right style="thin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indexed="64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indexed="64"/>
      </right>
      <top style="hair">
        <color theme="0" tint="-0.24994659260841701"/>
      </top>
      <bottom/>
      <diagonal/>
    </border>
    <border>
      <left style="thin">
        <color auto="1"/>
      </left>
      <right/>
      <top/>
      <bottom style="hair">
        <color theme="0" tint="-0.34998626667073579"/>
      </bottom>
      <diagonal/>
    </border>
    <border>
      <left/>
      <right style="thin">
        <color auto="1"/>
      </right>
      <top/>
      <bottom style="hair">
        <color theme="0" tint="-0.34998626667073579"/>
      </bottom>
      <diagonal/>
    </border>
    <border>
      <left style="thin">
        <color auto="1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auto="1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auto="1"/>
      </left>
      <right/>
      <top style="hair">
        <color theme="0" tint="-0.34998626667073579"/>
      </top>
      <bottom/>
      <diagonal/>
    </border>
    <border>
      <left/>
      <right style="thin">
        <color auto="1"/>
      </right>
      <top style="hair">
        <color theme="0" tint="-0.34998626667073579"/>
      </top>
      <bottom/>
      <diagonal/>
    </border>
    <border>
      <left style="thin">
        <color auto="1"/>
      </left>
      <right/>
      <top/>
      <bottom style="hair">
        <color theme="0" tint="-0.24994659260841701"/>
      </bottom>
      <diagonal/>
    </border>
    <border>
      <left style="thin">
        <color auto="1"/>
      </left>
      <right style="hair">
        <color theme="0" tint="-0.24994659260841701"/>
      </right>
      <top/>
      <bottom/>
      <diagonal/>
    </border>
    <border>
      <left style="thick">
        <color theme="9" tint="0.39994506668294322"/>
      </left>
      <right style="thick">
        <color theme="9" tint="0.39994506668294322"/>
      </right>
      <top style="thick">
        <color theme="9" tint="0.39994506668294322"/>
      </top>
      <bottom style="thick">
        <color theme="9" tint="0.39994506668294322"/>
      </bottom>
      <diagonal/>
    </border>
  </borders>
  <cellStyleXfs count="2">
    <xf numFmtId="0" fontId="0" fillId="0" borderId="0"/>
    <xf numFmtId="0" fontId="4" fillId="0" borderId="0"/>
  </cellStyleXfs>
  <cellXfs count="371">
    <xf numFmtId="0" fontId="0" fillId="0" borderId="0" xfId="0"/>
    <xf numFmtId="0" fontId="0" fillId="0" borderId="0" xfId="0" applyBorder="1"/>
    <xf numFmtId="164" fontId="10" fillId="0" borderId="2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Fill="1"/>
    <xf numFmtId="0" fontId="4" fillId="0" borderId="0" xfId="0" applyFont="1"/>
    <xf numFmtId="0" fontId="17" fillId="3" borderId="11" xfId="0" applyFont="1" applyFill="1" applyBorder="1" applyAlignment="1">
      <alignment horizontal="left" vertical="center" indent="1"/>
    </xf>
    <xf numFmtId="0" fontId="1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65" fontId="4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10" fontId="14" fillId="10" borderId="2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2" fontId="1" fillId="3" borderId="0" xfId="0" applyNumberFormat="1" applyFont="1" applyFill="1" applyBorder="1" applyAlignment="1">
      <alignment horizontal="center" vertical="center" wrapText="1"/>
    </xf>
    <xf numFmtId="165" fontId="1" fillId="3" borderId="0" xfId="0" applyNumberFormat="1" applyFont="1" applyFill="1" applyBorder="1" applyAlignment="1">
      <alignment vertical="center" wrapText="1"/>
    </xf>
    <xf numFmtId="10" fontId="1" fillId="3" borderId="0" xfId="0" applyNumberFormat="1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2" fontId="1" fillId="3" borderId="9" xfId="0" applyNumberFormat="1" applyFont="1" applyFill="1" applyBorder="1" applyAlignment="1">
      <alignment horizontal="center" vertical="center" wrapText="1"/>
    </xf>
    <xf numFmtId="165" fontId="1" fillId="3" borderId="9" xfId="0" applyNumberFormat="1" applyFont="1" applyFill="1" applyBorder="1" applyAlignment="1">
      <alignment vertical="center" wrapText="1"/>
    </xf>
    <xf numFmtId="2" fontId="14" fillId="10" borderId="24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 vertical="center" wrapText="1"/>
    </xf>
    <xf numFmtId="1" fontId="14" fillId="10" borderId="24" xfId="0" applyNumberFormat="1" applyFont="1" applyFill="1" applyBorder="1" applyAlignment="1">
      <alignment horizontal="center" vertical="center" wrapText="1"/>
    </xf>
    <xf numFmtId="1" fontId="1" fillId="3" borderId="0" xfId="0" applyNumberFormat="1" applyFont="1" applyFill="1" applyBorder="1" applyAlignment="1">
      <alignment horizontal="center" vertical="center" wrapText="1"/>
    </xf>
    <xf numFmtId="1" fontId="1" fillId="3" borderId="9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vertical="center" wrapText="1"/>
    </xf>
    <xf numFmtId="164" fontId="1" fillId="10" borderId="19" xfId="0" applyNumberFormat="1" applyFont="1" applyFill="1" applyBorder="1" applyAlignment="1">
      <alignment vertical="center" wrapText="1"/>
    </xf>
    <xf numFmtId="164" fontId="1" fillId="0" borderId="19" xfId="0" applyNumberFormat="1" applyFont="1" applyFill="1" applyBorder="1" applyAlignment="1">
      <alignment vertical="center" wrapText="1"/>
    </xf>
    <xf numFmtId="164" fontId="19" fillId="0" borderId="19" xfId="0" applyNumberFormat="1" applyFont="1" applyFill="1" applyBorder="1" applyAlignment="1">
      <alignment horizontal="right" vertical="center" wrapText="1"/>
    </xf>
    <xf numFmtId="164" fontId="1" fillId="10" borderId="19" xfId="0" applyNumberFormat="1" applyFont="1" applyFill="1" applyBorder="1" applyAlignment="1">
      <alignment horizontal="right" vertical="center" wrapText="1"/>
    </xf>
    <xf numFmtId="164" fontId="1" fillId="0" borderId="19" xfId="0" applyNumberFormat="1" applyFont="1" applyFill="1" applyBorder="1" applyAlignment="1">
      <alignment horizontal="right" vertical="center" wrapText="1"/>
    </xf>
    <xf numFmtId="164" fontId="14" fillId="10" borderId="24" xfId="0" applyNumberFormat="1" applyFont="1" applyFill="1" applyBorder="1" applyAlignment="1">
      <alignment horizontal="right" vertical="center" wrapText="1"/>
    </xf>
    <xf numFmtId="164" fontId="19" fillId="3" borderId="0" xfId="0" applyNumberFormat="1" applyFont="1" applyFill="1" applyBorder="1" applyAlignment="1">
      <alignment horizontal="right" vertical="center" wrapText="1"/>
    </xf>
    <xf numFmtId="164" fontId="1" fillId="3" borderId="0" xfId="0" applyNumberFormat="1" applyFont="1" applyFill="1" applyBorder="1" applyAlignment="1">
      <alignment horizontal="right" vertical="center" wrapText="1"/>
    </xf>
    <xf numFmtId="164" fontId="19" fillId="3" borderId="9" xfId="0" applyNumberFormat="1" applyFont="1" applyFill="1" applyBorder="1" applyAlignment="1">
      <alignment horizontal="right" vertical="center" wrapText="1"/>
    </xf>
    <xf numFmtId="164" fontId="1" fillId="3" borderId="9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 wrapText="1"/>
    </xf>
    <xf numFmtId="164" fontId="19" fillId="0" borderId="19" xfId="0" applyNumberFormat="1" applyFont="1" applyFill="1" applyBorder="1" applyAlignment="1">
      <alignment vertical="center" wrapText="1"/>
    </xf>
    <xf numFmtId="164" fontId="14" fillId="10" borderId="24" xfId="0" applyNumberFormat="1" applyFont="1" applyFill="1" applyBorder="1" applyAlignment="1">
      <alignment vertical="center" wrapText="1"/>
    </xf>
    <xf numFmtId="10" fontId="14" fillId="10" borderId="25" xfId="0" applyNumberFormat="1" applyFont="1" applyFill="1" applyBorder="1" applyAlignment="1">
      <alignment vertical="center" wrapText="1"/>
    </xf>
    <xf numFmtId="164" fontId="2" fillId="5" borderId="27" xfId="0" applyNumberFormat="1" applyFont="1" applyFill="1" applyBorder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0" fontId="2" fillId="10" borderId="30" xfId="0" applyFont="1" applyFill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top" wrapText="1"/>
    </xf>
    <xf numFmtId="0" fontId="2" fillId="10" borderId="30" xfId="0" applyFont="1" applyFill="1" applyBorder="1" applyAlignment="1">
      <alignment vertical="center" wrapText="1"/>
    </xf>
    <xf numFmtId="0" fontId="0" fillId="0" borderId="31" xfId="0" applyBorder="1" applyAlignment="1">
      <alignment horizontal="left" vertical="top" wrapText="1"/>
    </xf>
    <xf numFmtId="0" fontId="2" fillId="10" borderId="32" xfId="0" applyFont="1" applyFill="1" applyBorder="1" applyAlignment="1">
      <alignment vertical="center" wrapText="1"/>
    </xf>
    <xf numFmtId="0" fontId="0" fillId="0" borderId="33" xfId="0" applyBorder="1" applyAlignment="1">
      <alignment horizontal="left" vertical="top" wrapText="1"/>
    </xf>
    <xf numFmtId="0" fontId="21" fillId="0" borderId="0" xfId="0" applyFont="1"/>
    <xf numFmtId="1" fontId="0" fillId="0" borderId="0" xfId="0" applyNumberFormat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14" fillId="5" borderId="35" xfId="0" applyFont="1" applyFill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49" fontId="15" fillId="3" borderId="11" xfId="0" applyNumberFormat="1" applyFont="1" applyFill="1" applyBorder="1" applyAlignment="1">
      <alignment horizontal="left" vertical="center"/>
    </xf>
    <xf numFmtId="49" fontId="15" fillId="3" borderId="0" xfId="0" applyNumberFormat="1" applyFont="1" applyFill="1" applyBorder="1" applyAlignment="1">
      <alignment horizontal="left" vertical="center"/>
    </xf>
    <xf numFmtId="49" fontId="15" fillId="3" borderId="12" xfId="0" applyNumberFormat="1" applyFont="1" applyFill="1" applyBorder="1" applyAlignment="1">
      <alignment horizontal="left" vertical="center"/>
    </xf>
    <xf numFmtId="49" fontId="15" fillId="3" borderId="11" xfId="0" applyNumberFormat="1" applyFont="1" applyFill="1" applyBorder="1" applyAlignment="1">
      <alignment horizontal="justify" vertical="center"/>
    </xf>
    <xf numFmtId="49" fontId="15" fillId="3" borderId="0" xfId="0" applyNumberFormat="1" applyFont="1" applyFill="1" applyBorder="1" applyAlignment="1">
      <alignment vertical="center"/>
    </xf>
    <xf numFmtId="49" fontId="15" fillId="3" borderId="12" xfId="0" applyNumberFormat="1" applyFont="1" applyFill="1" applyBorder="1" applyAlignment="1">
      <alignment vertical="center"/>
    </xf>
    <xf numFmtId="49" fontId="15" fillId="3" borderId="11" xfId="0" applyNumberFormat="1" applyFont="1" applyFill="1" applyBorder="1" applyAlignment="1">
      <alignment vertical="center"/>
    </xf>
    <xf numFmtId="49" fontId="15" fillId="3" borderId="0" xfId="0" applyNumberFormat="1" applyFont="1" applyFill="1" applyBorder="1"/>
    <xf numFmtId="49" fontId="15" fillId="3" borderId="12" xfId="0" applyNumberFormat="1" applyFont="1" applyFill="1" applyBorder="1"/>
    <xf numFmtId="49" fontId="15" fillId="3" borderId="0" xfId="0" applyNumberFormat="1" applyFont="1" applyFill="1" applyBorder="1" applyAlignment="1">
      <alignment wrapText="1"/>
    </xf>
    <xf numFmtId="49" fontId="15" fillId="3" borderId="12" xfId="0" applyNumberFormat="1" applyFont="1" applyFill="1" applyBorder="1" applyAlignment="1">
      <alignment wrapText="1"/>
    </xf>
    <xf numFmtId="49" fontId="13" fillId="3" borderId="11" xfId="0" applyNumberFormat="1" applyFont="1" applyFill="1" applyBorder="1" applyAlignment="1">
      <alignment vertical="center"/>
    </xf>
    <xf numFmtId="49" fontId="4" fillId="3" borderId="0" xfId="0" applyNumberFormat="1" applyFont="1" applyFill="1" applyBorder="1"/>
    <xf numFmtId="49" fontId="4" fillId="3" borderId="12" xfId="0" applyNumberFormat="1" applyFont="1" applyFill="1" applyBorder="1" applyAlignment="1"/>
    <xf numFmtId="49" fontId="4" fillId="3" borderId="12" xfId="0" applyNumberFormat="1" applyFont="1" applyFill="1" applyBorder="1"/>
    <xf numFmtId="49" fontId="13" fillId="3" borderId="13" xfId="0" applyNumberFormat="1" applyFont="1" applyFill="1" applyBorder="1" applyAlignment="1">
      <alignment vertical="center"/>
    </xf>
    <xf numFmtId="49" fontId="4" fillId="3" borderId="14" xfId="0" applyNumberFormat="1" applyFont="1" applyFill="1" applyBorder="1"/>
    <xf numFmtId="49" fontId="4" fillId="3" borderId="15" xfId="0" applyNumberFormat="1" applyFont="1" applyFill="1" applyBorder="1"/>
    <xf numFmtId="2" fontId="1" fillId="0" borderId="19" xfId="0" applyNumberFormat="1" applyFont="1" applyFill="1" applyBorder="1" applyAlignment="1">
      <alignment horizontal="right" vertical="center" wrapText="1"/>
    </xf>
    <xf numFmtId="49" fontId="1" fillId="0" borderId="19" xfId="0" applyNumberFormat="1" applyFont="1" applyFill="1" applyBorder="1" applyAlignment="1">
      <alignment vertical="center" wrapText="1"/>
    </xf>
    <xf numFmtId="10" fontId="1" fillId="10" borderId="21" xfId="0" applyNumberFormat="1" applyFont="1" applyFill="1" applyBorder="1" applyAlignment="1">
      <alignment vertical="center" wrapText="1"/>
    </xf>
    <xf numFmtId="0" fontId="1" fillId="10" borderId="18" xfId="0" applyFont="1" applyFill="1" applyBorder="1" applyAlignment="1">
      <alignment vertical="center" wrapText="1"/>
    </xf>
    <xf numFmtId="164" fontId="1" fillId="10" borderId="51" xfId="0" applyNumberFormat="1" applyFont="1" applyFill="1" applyBorder="1" applyAlignment="1">
      <alignment vertical="center" wrapText="1"/>
    </xf>
    <xf numFmtId="164" fontId="14" fillId="10" borderId="52" xfId="0" applyNumberFormat="1" applyFont="1" applyFill="1" applyBorder="1" applyAlignment="1">
      <alignment vertical="center" wrapText="1"/>
    </xf>
    <xf numFmtId="164" fontId="14" fillId="10" borderId="18" xfId="0" applyNumberFormat="1" applyFont="1" applyFill="1" applyBorder="1" applyAlignment="1">
      <alignment horizontal="center" vertical="center" wrapText="1"/>
    </xf>
    <xf numFmtId="164" fontId="1" fillId="0" borderId="18" xfId="0" applyNumberFormat="1" applyFont="1" applyFill="1" applyBorder="1" applyAlignment="1">
      <alignment vertical="center" wrapText="1"/>
    </xf>
    <xf numFmtId="164" fontId="14" fillId="10" borderId="55" xfId="0" applyNumberFormat="1" applyFont="1" applyFill="1" applyBorder="1" applyAlignment="1">
      <alignment vertical="center" wrapText="1"/>
    </xf>
    <xf numFmtId="164" fontId="1" fillId="10" borderId="51" xfId="0" applyNumberFormat="1" applyFont="1" applyFill="1" applyBorder="1" applyAlignment="1">
      <alignment horizontal="right" vertical="center" wrapText="1"/>
    </xf>
    <xf numFmtId="164" fontId="14" fillId="10" borderId="52" xfId="0" applyNumberFormat="1" applyFont="1" applyFill="1" applyBorder="1" applyAlignment="1">
      <alignment horizontal="right" vertical="center" wrapText="1"/>
    </xf>
    <xf numFmtId="164" fontId="1" fillId="0" borderId="18" xfId="0" applyNumberFormat="1" applyFont="1" applyFill="1" applyBorder="1" applyAlignment="1">
      <alignment horizontal="right" vertical="center" wrapText="1"/>
    </xf>
    <xf numFmtId="164" fontId="14" fillId="10" borderId="55" xfId="0" applyNumberFormat="1" applyFont="1" applyFill="1" applyBorder="1" applyAlignment="1">
      <alignment horizontal="right" vertical="center" wrapText="1"/>
    </xf>
    <xf numFmtId="2" fontId="2" fillId="10" borderId="7" xfId="0" applyNumberFormat="1" applyFont="1" applyFill="1" applyBorder="1" applyAlignment="1">
      <alignment vertical="center" wrapText="1"/>
    </xf>
    <xf numFmtId="9" fontId="4" fillId="10" borderId="27" xfId="0" applyNumberFormat="1" applyFont="1" applyFill="1" applyBorder="1" applyAlignment="1">
      <alignment vertical="center" wrapText="1"/>
    </xf>
    <xf numFmtId="164" fontId="2" fillId="6" borderId="27" xfId="0" applyNumberFormat="1" applyFont="1" applyFill="1" applyBorder="1" applyAlignment="1">
      <alignment vertical="center" wrapText="1"/>
    </xf>
    <xf numFmtId="165" fontId="2" fillId="6" borderId="58" xfId="0" applyNumberFormat="1" applyFont="1" applyFill="1" applyBorder="1" applyAlignment="1">
      <alignment horizontal="center" vertical="center" wrapText="1"/>
    </xf>
    <xf numFmtId="165" fontId="2" fillId="6" borderId="59" xfId="0" applyNumberFormat="1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vertical="center" wrapText="1"/>
    </xf>
    <xf numFmtId="0" fontId="4" fillId="5" borderId="7" xfId="0" applyFont="1" applyFill="1" applyBorder="1" applyAlignment="1">
      <alignment vertical="center" wrapText="1"/>
    </xf>
    <xf numFmtId="0" fontId="4" fillId="3" borderId="0" xfId="0" applyFont="1" applyFill="1"/>
    <xf numFmtId="0" fontId="11" fillId="8" borderId="80" xfId="0" applyFont="1" applyFill="1" applyBorder="1" applyAlignment="1">
      <alignment horizontal="left" vertical="center" wrapText="1"/>
    </xf>
    <xf numFmtId="164" fontId="11" fillId="8" borderId="81" xfId="0" applyNumberFormat="1" applyFont="1" applyFill="1" applyBorder="1" applyAlignment="1" applyProtection="1">
      <alignment horizontal="right" vertical="center" wrapText="1"/>
      <protection locked="0"/>
    </xf>
    <xf numFmtId="0" fontId="2" fillId="4" borderId="97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4" fillId="4" borderId="80" xfId="0" applyFont="1" applyFill="1" applyBorder="1" applyAlignment="1">
      <alignment vertical="center" wrapText="1"/>
    </xf>
    <xf numFmtId="0" fontId="4" fillId="3" borderId="80" xfId="0" applyFont="1" applyFill="1" applyBorder="1" applyAlignment="1">
      <alignment vertical="top" wrapText="1"/>
    </xf>
    <xf numFmtId="0" fontId="0" fillId="3" borderId="84" xfId="0" applyFill="1" applyBorder="1" applyAlignment="1">
      <alignment vertical="center"/>
    </xf>
    <xf numFmtId="0" fontId="14" fillId="4" borderId="103" xfId="0" applyFont="1" applyFill="1" applyBorder="1" applyAlignment="1">
      <alignment vertical="center" wrapText="1"/>
    </xf>
    <xf numFmtId="0" fontId="4" fillId="4" borderId="104" xfId="0" applyFont="1" applyFill="1" applyBorder="1" applyAlignment="1">
      <alignment vertical="center" wrapText="1"/>
    </xf>
    <xf numFmtId="0" fontId="14" fillId="2" borderId="105" xfId="0" applyFont="1" applyFill="1" applyBorder="1" applyAlignment="1">
      <alignment vertical="center" wrapText="1"/>
    </xf>
    <xf numFmtId="0" fontId="4" fillId="2" borderId="106" xfId="0" applyFont="1" applyFill="1" applyBorder="1" applyAlignment="1">
      <alignment vertical="center" wrapText="1"/>
    </xf>
    <xf numFmtId="0" fontId="1" fillId="0" borderId="105" xfId="0" applyFont="1" applyBorder="1" applyAlignment="1">
      <alignment horizontal="left" vertical="center" wrapText="1" indent="3"/>
    </xf>
    <xf numFmtId="0" fontId="4" fillId="0" borderId="106" xfId="0" applyFont="1" applyBorder="1" applyAlignment="1">
      <alignment vertical="center" wrapText="1"/>
    </xf>
    <xf numFmtId="0" fontId="14" fillId="2" borderId="105" xfId="0" applyFont="1" applyFill="1" applyBorder="1" applyAlignment="1">
      <alignment horizontal="left" vertical="center" wrapText="1"/>
    </xf>
    <xf numFmtId="0" fontId="19" fillId="10" borderId="105" xfId="0" applyFont="1" applyFill="1" applyBorder="1" applyAlignment="1">
      <alignment horizontal="left" vertical="center" wrapText="1" indent="1"/>
    </xf>
    <xf numFmtId="0" fontId="1" fillId="3" borderId="105" xfId="0" applyFont="1" applyFill="1" applyBorder="1" applyAlignment="1">
      <alignment horizontal="left" vertical="center" wrapText="1" indent="1"/>
    </xf>
    <xf numFmtId="0" fontId="4" fillId="3" borderId="106" xfId="0" applyFont="1" applyFill="1" applyBorder="1" applyAlignment="1">
      <alignment vertical="center" wrapText="1"/>
    </xf>
    <xf numFmtId="0" fontId="14" fillId="4" borderId="105" xfId="0" applyFont="1" applyFill="1" applyBorder="1" applyAlignment="1">
      <alignment horizontal="left" vertical="center" wrapText="1"/>
    </xf>
    <xf numFmtId="0" fontId="4" fillId="4" borderId="106" xfId="0" applyFont="1" applyFill="1" applyBorder="1" applyAlignment="1">
      <alignment vertical="center" wrapText="1"/>
    </xf>
    <xf numFmtId="0" fontId="14" fillId="2" borderId="107" xfId="0" applyFont="1" applyFill="1" applyBorder="1" applyAlignment="1">
      <alignment vertical="center" wrapText="1"/>
    </xf>
    <xf numFmtId="0" fontId="4" fillId="2" borderId="108" xfId="0" applyFont="1" applyFill="1" applyBorder="1" applyAlignment="1">
      <alignment vertical="center" wrapText="1"/>
    </xf>
    <xf numFmtId="0" fontId="19" fillId="10" borderId="106" xfId="0" applyFont="1" applyFill="1" applyBorder="1" applyAlignment="1">
      <alignment vertical="center" wrapText="1"/>
    </xf>
    <xf numFmtId="0" fontId="1" fillId="0" borderId="0" xfId="0" applyFont="1"/>
    <xf numFmtId="0" fontId="19" fillId="0" borderId="0" xfId="0" applyFont="1"/>
    <xf numFmtId="0" fontId="4" fillId="10" borderId="77" xfId="0" applyFont="1" applyFill="1" applyBorder="1" applyAlignment="1">
      <alignment horizontal="left" vertical="center"/>
    </xf>
    <xf numFmtId="0" fontId="4" fillId="10" borderId="86" xfId="0" applyFont="1" applyFill="1" applyBorder="1" applyAlignment="1">
      <alignment horizontal="left" vertical="center"/>
    </xf>
    <xf numFmtId="0" fontId="16" fillId="10" borderId="84" xfId="0" applyFont="1" applyFill="1" applyBorder="1" applyAlignment="1">
      <alignment horizontal="left" vertical="center" wrapText="1"/>
    </xf>
    <xf numFmtId="0" fontId="0" fillId="10" borderId="86" xfId="0" applyFill="1" applyBorder="1" applyAlignment="1">
      <alignment horizontal="left" vertical="center"/>
    </xf>
    <xf numFmtId="0" fontId="4" fillId="10" borderId="80" xfId="0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left" vertical="center"/>
    </xf>
    <xf numFmtId="0" fontId="4" fillId="10" borderId="2" xfId="0" applyFont="1" applyFill="1" applyBorder="1" applyAlignment="1">
      <alignment horizontal="left" vertical="center"/>
    </xf>
    <xf numFmtId="0" fontId="4" fillId="10" borderId="81" xfId="0" applyFont="1" applyFill="1" applyBorder="1" applyAlignment="1">
      <alignment horizontal="left" vertical="center"/>
    </xf>
    <xf numFmtId="0" fontId="4" fillId="10" borderId="84" xfId="0" applyFont="1" applyFill="1" applyBorder="1" applyAlignment="1">
      <alignment vertical="center"/>
    </xf>
    <xf numFmtId="0" fontId="4" fillId="10" borderId="86" xfId="0" applyFont="1" applyFill="1" applyBorder="1" applyAlignment="1">
      <alignment horizontal="left" vertical="top"/>
    </xf>
    <xf numFmtId="0" fontId="4" fillId="10" borderId="86" xfId="0" applyFont="1" applyFill="1" applyBorder="1" applyAlignment="1">
      <alignment vertical="center"/>
    </xf>
    <xf numFmtId="0" fontId="4" fillId="10" borderId="78" xfId="0" applyFont="1" applyFill="1" applyBorder="1" applyAlignment="1">
      <alignment vertical="center"/>
    </xf>
    <xf numFmtId="0" fontId="4" fillId="10" borderId="81" xfId="0" applyFont="1" applyFill="1" applyBorder="1" applyAlignment="1">
      <alignment vertical="center"/>
    </xf>
    <xf numFmtId="0" fontId="4" fillId="10" borderId="95" xfId="0" applyFont="1" applyFill="1" applyBorder="1" applyAlignment="1">
      <alignment vertical="center"/>
    </xf>
    <xf numFmtId="0" fontId="10" fillId="10" borderId="86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164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>
      <alignment horizontal="left" vertical="center" wrapText="1"/>
    </xf>
    <xf numFmtId="10" fontId="2" fillId="4" borderId="69" xfId="0" applyNumberFormat="1" applyFont="1" applyFill="1" applyBorder="1" applyAlignment="1">
      <alignment vertical="center" wrapText="1"/>
    </xf>
    <xf numFmtId="10" fontId="4" fillId="7" borderId="69" xfId="0" applyNumberFormat="1" applyFont="1" applyFill="1" applyBorder="1" applyAlignment="1">
      <alignment vertical="center" wrapText="1"/>
    </xf>
    <xf numFmtId="10" fontId="4" fillId="4" borderId="69" xfId="0" applyNumberFormat="1" applyFont="1" applyFill="1" applyBorder="1" applyAlignment="1">
      <alignment vertical="center" wrapText="1"/>
    </xf>
    <xf numFmtId="10" fontId="19" fillId="10" borderId="69" xfId="0" applyNumberFormat="1" applyFont="1" applyFill="1" applyBorder="1" applyAlignment="1">
      <alignment vertical="center" wrapText="1"/>
    </xf>
    <xf numFmtId="10" fontId="4" fillId="3" borderId="69" xfId="0" applyNumberFormat="1" applyFont="1" applyFill="1" applyBorder="1" applyAlignment="1">
      <alignment vertical="center" wrapText="1"/>
    </xf>
    <xf numFmtId="10" fontId="4" fillId="7" borderId="73" xfId="0" applyNumberFormat="1" applyFont="1" applyFill="1" applyBorder="1" applyAlignment="1">
      <alignment vertical="center" wrapText="1"/>
    </xf>
    <xf numFmtId="10" fontId="2" fillId="5" borderId="75" xfId="0" applyNumberFormat="1" applyFont="1" applyFill="1" applyBorder="1" applyAlignment="1">
      <alignment vertical="center" wrapText="1"/>
    </xf>
    <xf numFmtId="0" fontId="17" fillId="10" borderId="40" xfId="0" applyFont="1" applyFill="1" applyBorder="1" applyAlignment="1">
      <alignment horizontal="left" vertical="center" wrapText="1" indent="1"/>
    </xf>
    <xf numFmtId="0" fontId="17" fillId="10" borderId="43" xfId="0" applyFont="1" applyFill="1" applyBorder="1" applyAlignment="1">
      <alignment horizontal="left" vertical="center" wrapText="1" indent="1"/>
    </xf>
    <xf numFmtId="0" fontId="4" fillId="0" borderId="0" xfId="0" applyFont="1" applyAlignment="1"/>
    <xf numFmtId="164" fontId="10" fillId="0" borderId="1" xfId="0" applyNumberFormat="1" applyFont="1" applyBorder="1" applyAlignment="1" applyProtection="1">
      <alignment horizontal="right" vertical="center" wrapText="1"/>
      <protection locked="0"/>
    </xf>
    <xf numFmtId="0" fontId="10" fillId="9" borderId="109" xfId="0" applyFont="1" applyFill="1" applyBorder="1" applyAlignment="1">
      <alignment horizontal="left" vertical="center" wrapText="1"/>
    </xf>
    <xf numFmtId="0" fontId="16" fillId="10" borderId="110" xfId="0" applyFont="1" applyFill="1" applyBorder="1" applyAlignment="1">
      <alignment horizontal="left" vertical="center" wrapText="1"/>
    </xf>
    <xf numFmtId="0" fontId="0" fillId="10" borderId="77" xfId="0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3" fillId="10" borderId="77" xfId="0" applyFont="1" applyFill="1" applyBorder="1" applyAlignment="1">
      <alignment horizontal="left" vertical="center"/>
    </xf>
    <xf numFmtId="0" fontId="3" fillId="4" borderId="77" xfId="0" applyFont="1" applyFill="1" applyBorder="1" applyAlignment="1">
      <alignment vertical="center"/>
    </xf>
    <xf numFmtId="0" fontId="13" fillId="0" borderId="0" xfId="0" applyFont="1"/>
    <xf numFmtId="164" fontId="14" fillId="4" borderId="66" xfId="0" applyNumberFormat="1" applyFont="1" applyFill="1" applyBorder="1" applyAlignment="1">
      <alignment vertical="center" wrapText="1"/>
    </xf>
    <xf numFmtId="164" fontId="14" fillId="4" borderId="68" xfId="0" applyNumberFormat="1" applyFont="1" applyFill="1" applyBorder="1" applyAlignment="1">
      <alignment vertical="center" wrapText="1"/>
    </xf>
    <xf numFmtId="164" fontId="1" fillId="2" borderId="67" xfId="0" applyNumberFormat="1" applyFont="1" applyFill="1" applyBorder="1" applyAlignment="1">
      <alignment vertical="center" wrapText="1"/>
    </xf>
    <xf numFmtId="164" fontId="1" fillId="2" borderId="70" xfId="0" applyNumberFormat="1" applyFont="1" applyFill="1" applyBorder="1" applyAlignment="1">
      <alignment vertical="center" wrapText="1"/>
    </xf>
    <xf numFmtId="164" fontId="4" fillId="0" borderId="67" xfId="0" applyNumberFormat="1" applyFont="1" applyBorder="1" applyAlignment="1">
      <alignment vertical="center" wrapText="1"/>
    </xf>
    <xf numFmtId="164" fontId="4" fillId="0" borderId="70" xfId="0" applyNumberFormat="1" applyFont="1" applyFill="1" applyBorder="1" applyAlignment="1">
      <alignment vertical="center" wrapText="1"/>
    </xf>
    <xf numFmtId="164" fontId="19" fillId="10" borderId="67" xfId="0" applyNumberFormat="1" applyFont="1" applyFill="1" applyBorder="1" applyAlignment="1">
      <alignment vertical="center" wrapText="1"/>
    </xf>
    <xf numFmtId="164" fontId="19" fillId="10" borderId="70" xfId="0" applyNumberFormat="1" applyFont="1" applyFill="1" applyBorder="1" applyAlignment="1">
      <alignment vertical="center" wrapText="1"/>
    </xf>
    <xf numFmtId="164" fontId="4" fillId="3" borderId="67" xfId="0" applyNumberFormat="1" applyFont="1" applyFill="1" applyBorder="1" applyAlignment="1">
      <alignment vertical="center" wrapText="1"/>
    </xf>
    <xf numFmtId="164" fontId="4" fillId="3" borderId="70" xfId="0" applyNumberFormat="1" applyFont="1" applyFill="1" applyBorder="1" applyAlignment="1">
      <alignment vertical="center" wrapText="1"/>
    </xf>
    <xf numFmtId="164" fontId="14" fillId="4" borderId="67" xfId="0" applyNumberFormat="1" applyFont="1" applyFill="1" applyBorder="1" applyAlignment="1">
      <alignment vertical="center" wrapText="1"/>
    </xf>
    <xf numFmtId="164" fontId="14" fillId="4" borderId="70" xfId="0" applyNumberFormat="1" applyFont="1" applyFill="1" applyBorder="1" applyAlignment="1">
      <alignment vertical="center" wrapText="1"/>
    </xf>
    <xf numFmtId="164" fontId="4" fillId="0" borderId="70" xfId="0" applyNumberFormat="1" applyFont="1" applyBorder="1" applyAlignment="1">
      <alignment vertical="center" wrapText="1"/>
    </xf>
    <xf numFmtId="164" fontId="1" fillId="2" borderId="71" xfId="0" applyNumberFormat="1" applyFont="1" applyFill="1" applyBorder="1" applyAlignment="1">
      <alignment vertical="center" wrapText="1"/>
    </xf>
    <xf numFmtId="164" fontId="1" fillId="2" borderId="72" xfId="0" applyNumberFormat="1" applyFont="1" applyFill="1" applyBorder="1" applyAlignment="1">
      <alignment vertical="center" wrapText="1"/>
    </xf>
    <xf numFmtId="164" fontId="14" fillId="5" borderId="27" xfId="0" applyNumberFormat="1" applyFont="1" applyFill="1" applyBorder="1" applyAlignment="1">
      <alignment horizontal="right" vertical="center" wrapText="1"/>
    </xf>
    <xf numFmtId="164" fontId="14" fillId="5" borderId="74" xfId="0" applyNumberFormat="1" applyFont="1" applyFill="1" applyBorder="1" applyAlignment="1">
      <alignment horizontal="right" vertical="center" wrapText="1"/>
    </xf>
    <xf numFmtId="164" fontId="2" fillId="0" borderId="111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46" xfId="0" applyFont="1" applyFill="1" applyBorder="1" applyAlignment="1">
      <alignment horizontal="left" vertical="top" wrapText="1" inden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87" xfId="0" applyFont="1" applyBorder="1" applyAlignment="1">
      <alignment horizontal="left" vertical="center" wrapText="1"/>
    </xf>
    <xf numFmtId="0" fontId="2" fillId="8" borderId="88" xfId="0" applyFont="1" applyFill="1" applyBorder="1" applyAlignment="1">
      <alignment horizontal="left" vertical="center" wrapText="1"/>
    </xf>
    <xf numFmtId="0" fontId="2" fillId="8" borderId="89" xfId="0" applyFont="1" applyFill="1" applyBorder="1" applyAlignment="1">
      <alignment horizontal="left" vertical="center" wrapText="1"/>
    </xf>
    <xf numFmtId="0" fontId="2" fillId="8" borderId="90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10" fontId="4" fillId="10" borderId="98" xfId="0" applyNumberFormat="1" applyFont="1" applyFill="1" applyBorder="1" applyAlignment="1">
      <alignment horizontal="right" vertical="center" wrapText="1"/>
    </xf>
    <xf numFmtId="10" fontId="4" fillId="10" borderId="99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0" fillId="0" borderId="83" xfId="0" applyFont="1" applyBorder="1" applyAlignment="1">
      <alignment horizontal="left" vertical="center" wrapText="1"/>
    </xf>
    <xf numFmtId="0" fontId="10" fillId="0" borderId="85" xfId="0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/>
    </xf>
    <xf numFmtId="49" fontId="0" fillId="0" borderId="100" xfId="0" applyNumberFormat="1" applyBorder="1" applyAlignment="1">
      <alignment horizontal="left" vertical="center"/>
    </xf>
    <xf numFmtId="49" fontId="4" fillId="0" borderId="3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vertical="center" wrapText="1"/>
    </xf>
    <xf numFmtId="49" fontId="4" fillId="0" borderId="87" xfId="0" applyNumberFormat="1" applyFont="1" applyBorder="1" applyAlignment="1">
      <alignment vertical="center" wrapText="1"/>
    </xf>
    <xf numFmtId="49" fontId="0" fillId="0" borderId="81" xfId="0" applyNumberFormat="1" applyBorder="1" applyAlignment="1">
      <alignment horizontal="left" vertical="center"/>
    </xf>
    <xf numFmtId="49" fontId="0" fillId="0" borderId="82" xfId="0" applyNumberFormat="1" applyBorder="1" applyAlignment="1">
      <alignment horizontal="left" vertical="center"/>
    </xf>
    <xf numFmtId="49" fontId="0" fillId="0" borderId="78" xfId="0" applyNumberFormat="1" applyBorder="1" applyAlignment="1">
      <alignment horizontal="left" vertical="center"/>
    </xf>
    <xf numFmtId="49" fontId="0" fillId="0" borderId="79" xfId="0" applyNumberFormat="1" applyBorder="1" applyAlignment="1">
      <alignment horizontal="left" vertical="center"/>
    </xf>
    <xf numFmtId="49" fontId="4" fillId="0" borderId="8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49" fontId="0" fillId="0" borderId="1" xfId="0" applyNumberFormat="1" applyBorder="1" applyAlignment="1">
      <alignment horizontal="left" vertical="center"/>
    </xf>
    <xf numFmtId="49" fontId="0" fillId="0" borderId="101" xfId="0" applyNumberFormat="1" applyBorder="1" applyAlignment="1">
      <alignment horizontal="left" vertical="center"/>
    </xf>
    <xf numFmtId="49" fontId="4" fillId="0" borderId="2" xfId="0" applyNumberFormat="1" applyFont="1" applyBorder="1" applyAlignment="1" applyProtection="1">
      <alignment horizontal="left" vertical="center" wrapText="1"/>
      <protection locked="0"/>
    </xf>
    <xf numFmtId="49" fontId="4" fillId="0" borderId="81" xfId="0" applyNumberFormat="1" applyFont="1" applyBorder="1" applyAlignment="1" applyProtection="1">
      <alignment horizontal="left" vertical="center" wrapText="1"/>
      <protection locked="0"/>
    </xf>
    <xf numFmtId="164" fontId="2" fillId="10" borderId="91" xfId="0" applyNumberFormat="1" applyFont="1" applyFill="1" applyBorder="1" applyAlignment="1">
      <alignment horizontal="right" vertical="center"/>
    </xf>
    <xf numFmtId="164" fontId="2" fillId="10" borderId="96" xfId="0" applyNumberFormat="1" applyFont="1" applyFill="1" applyBorder="1" applyAlignment="1">
      <alignment horizontal="right" vertical="center"/>
    </xf>
    <xf numFmtId="49" fontId="4" fillId="0" borderId="2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2" borderId="5" xfId="0" applyFont="1" applyFill="1" applyBorder="1" applyAlignment="1" applyProtection="1">
      <alignment horizontal="left" vertical="center"/>
      <protection hidden="1"/>
    </xf>
    <xf numFmtId="0" fontId="0" fillId="0" borderId="6" xfId="0" applyBorder="1" applyAlignment="1"/>
    <xf numFmtId="0" fontId="0" fillId="0" borderId="7" xfId="0" applyBorder="1" applyAlignment="1"/>
    <xf numFmtId="49" fontId="4" fillId="3" borderId="81" xfId="0" applyNumberFormat="1" applyFont="1" applyFill="1" applyBorder="1" applyAlignment="1">
      <alignment horizontal="left" vertical="top" wrapText="1"/>
    </xf>
    <xf numFmtId="49" fontId="0" fillId="0" borderId="81" xfId="0" applyNumberFormat="1" applyBorder="1" applyAlignment="1">
      <alignment horizontal="left" vertical="top" wrapText="1"/>
    </xf>
    <xf numFmtId="49" fontId="0" fillId="0" borderId="82" xfId="0" applyNumberForma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3" fillId="2" borderId="5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center"/>
    </xf>
    <xf numFmtId="0" fontId="4" fillId="10" borderId="77" xfId="0" applyFont="1" applyFill="1" applyBorder="1" applyAlignment="1">
      <alignment horizontal="left" vertical="top"/>
    </xf>
    <xf numFmtId="0" fontId="0" fillId="10" borderId="86" xfId="0" applyFill="1" applyBorder="1" applyAlignment="1">
      <alignment horizontal="left" vertical="top"/>
    </xf>
    <xf numFmtId="0" fontId="0" fillId="10" borderId="80" xfId="0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01" xfId="0" applyBorder="1" applyAlignment="1">
      <alignment vertical="center"/>
    </xf>
    <xf numFmtId="0" fontId="0" fillId="3" borderId="81" xfId="0" applyFill="1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49" fontId="4" fillId="0" borderId="78" xfId="0" applyNumberFormat="1" applyFont="1" applyBorder="1" applyAlignment="1" applyProtection="1">
      <alignment horizontal="left" vertical="center"/>
      <protection locked="0"/>
    </xf>
    <xf numFmtId="49" fontId="4" fillId="0" borderId="2" xfId="0" applyNumberFormat="1" applyFont="1" applyBorder="1" applyAlignment="1" applyProtection="1">
      <alignment horizontal="left" vertical="center"/>
      <protection locked="0"/>
    </xf>
    <xf numFmtId="49" fontId="0" fillId="0" borderId="2" xfId="0" applyNumberFormat="1" applyBorder="1" applyAlignment="1">
      <alignment horizontal="left" vertical="center" wrapText="1"/>
    </xf>
    <xf numFmtId="49" fontId="0" fillId="0" borderId="100" xfId="0" applyNumberFormat="1" applyBorder="1" applyAlignment="1">
      <alignment horizontal="left" vertical="center" wrapText="1"/>
    </xf>
    <xf numFmtId="49" fontId="0" fillId="0" borderId="81" xfId="0" applyNumberFormat="1" applyBorder="1" applyAlignment="1">
      <alignment horizontal="left" vertical="center" wrapText="1"/>
    </xf>
    <xf numFmtId="49" fontId="0" fillId="0" borderId="82" xfId="0" applyNumberForma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2" fillId="9" borderId="9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3" borderId="1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49" fontId="3" fillId="0" borderId="78" xfId="0" applyNumberFormat="1" applyFont="1" applyBorder="1" applyAlignment="1">
      <alignment vertical="center" wrapText="1"/>
    </xf>
    <xf numFmtId="49" fontId="13" fillId="0" borderId="78" xfId="0" applyNumberFormat="1" applyFont="1" applyBorder="1" applyAlignment="1">
      <alignment vertical="center" wrapText="1"/>
    </xf>
    <xf numFmtId="49" fontId="13" fillId="0" borderId="79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49" fontId="0" fillId="0" borderId="2" xfId="0" applyNumberFormat="1" applyBorder="1" applyAlignment="1">
      <alignment vertical="center" wrapText="1"/>
    </xf>
    <xf numFmtId="49" fontId="0" fillId="0" borderId="100" xfId="0" applyNumberFormat="1" applyBorder="1" applyAlignment="1">
      <alignment vertical="center" wrapText="1"/>
    </xf>
    <xf numFmtId="0" fontId="3" fillId="2" borderId="8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3" fillId="0" borderId="78" xfId="0" applyNumberFormat="1" applyFont="1" applyBorder="1" applyAlignment="1">
      <alignment horizontal="left" vertical="center" wrapText="1"/>
    </xf>
    <xf numFmtId="49" fontId="3" fillId="0" borderId="79" xfId="0" applyNumberFormat="1" applyFont="1" applyBorder="1" applyAlignment="1">
      <alignment horizontal="left" vertical="center" wrapText="1"/>
    </xf>
    <xf numFmtId="49" fontId="0" fillId="0" borderId="76" xfId="0" applyNumberFormat="1" applyBorder="1" applyAlignment="1">
      <alignment horizontal="left" vertical="center"/>
    </xf>
    <xf numFmtId="49" fontId="0" fillId="0" borderId="102" xfId="0" applyNumberFormat="1" applyBorder="1" applyAlignment="1">
      <alignment horizontal="left" vertical="center"/>
    </xf>
    <xf numFmtId="0" fontId="0" fillId="10" borderId="84" xfId="0" applyFill="1" applyBorder="1" applyAlignment="1">
      <alignment horizontal="left" vertical="center"/>
    </xf>
    <xf numFmtId="0" fontId="0" fillId="10" borderId="86" xfId="0" applyFill="1" applyBorder="1" applyAlignment="1">
      <alignment horizontal="left" vertical="center"/>
    </xf>
    <xf numFmtId="0" fontId="0" fillId="10" borderId="80" xfId="0" applyFill="1" applyBorder="1" applyAlignment="1">
      <alignment horizontal="left" vertical="center"/>
    </xf>
    <xf numFmtId="0" fontId="3" fillId="2" borderId="92" xfId="0" applyFont="1" applyFill="1" applyBorder="1" applyAlignment="1">
      <alignment horizontal="left" vertical="center" wrapText="1"/>
    </xf>
    <xf numFmtId="0" fontId="3" fillId="2" borderId="93" xfId="0" applyFont="1" applyFill="1" applyBorder="1" applyAlignment="1">
      <alignment horizontal="left" vertical="center" wrapText="1"/>
    </xf>
    <xf numFmtId="0" fontId="3" fillId="2" borderId="94" xfId="0" applyFont="1" applyFill="1" applyBorder="1" applyAlignment="1">
      <alignment horizontal="left" vertical="center" wrapText="1"/>
    </xf>
    <xf numFmtId="0" fontId="3" fillId="7" borderId="28" xfId="0" applyFont="1" applyFill="1" applyBorder="1" applyAlignment="1">
      <alignment vertical="center"/>
    </xf>
    <xf numFmtId="0" fontId="3" fillId="7" borderId="29" xfId="0" applyFont="1" applyFill="1" applyBorder="1" applyAlignment="1">
      <alignment vertical="center"/>
    </xf>
    <xf numFmtId="0" fontId="2" fillId="5" borderId="62" xfId="0" applyFont="1" applyFill="1" applyBorder="1" applyAlignment="1">
      <alignment horizontal="left" vertical="center" wrapText="1"/>
    </xf>
    <xf numFmtId="0" fontId="2" fillId="5" borderId="63" xfId="0" applyFont="1" applyFill="1" applyBorder="1" applyAlignment="1">
      <alignment horizontal="left" vertical="center" wrapText="1"/>
    </xf>
    <xf numFmtId="165" fontId="2" fillId="5" borderId="64" xfId="0" applyNumberFormat="1" applyFont="1" applyFill="1" applyBorder="1" applyAlignment="1">
      <alignment horizontal="center" vertical="center" wrapText="1"/>
    </xf>
    <xf numFmtId="165" fontId="2" fillId="5" borderId="65" xfId="0" applyNumberFormat="1" applyFont="1" applyFill="1" applyBorder="1" applyAlignment="1">
      <alignment horizontal="center" vertical="center" wrapText="1"/>
    </xf>
    <xf numFmtId="165" fontId="2" fillId="6" borderId="56" xfId="0" applyNumberFormat="1" applyFont="1" applyFill="1" applyBorder="1" applyAlignment="1">
      <alignment horizontal="center" vertical="center" wrapText="1"/>
    </xf>
    <xf numFmtId="165" fontId="2" fillId="6" borderId="57" xfId="0" applyNumberFormat="1" applyFont="1" applyFill="1" applyBorder="1" applyAlignment="1">
      <alignment horizontal="center" vertical="center" wrapText="1"/>
    </xf>
    <xf numFmtId="0" fontId="2" fillId="5" borderId="60" xfId="0" applyFont="1" applyFill="1" applyBorder="1" applyAlignment="1">
      <alignment horizontal="center" vertical="center" wrapText="1"/>
    </xf>
    <xf numFmtId="0" fontId="2" fillId="5" borderId="61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left" vertical="center" wrapText="1"/>
    </xf>
    <xf numFmtId="0" fontId="3" fillId="7" borderId="9" xfId="0" applyFont="1" applyFill="1" applyBorder="1" applyAlignment="1">
      <alignment horizontal="left" vertical="center" wrapText="1"/>
    </xf>
    <xf numFmtId="0" fontId="3" fillId="7" borderId="10" xfId="0" applyFont="1" applyFill="1" applyBorder="1" applyAlignment="1">
      <alignment horizontal="left" vertical="center" wrapText="1"/>
    </xf>
    <xf numFmtId="0" fontId="2" fillId="5" borderId="27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7" borderId="6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14" fillId="10" borderId="22" xfId="0" applyFont="1" applyFill="1" applyBorder="1" applyAlignment="1">
      <alignment horizontal="left" vertical="center" wrapText="1"/>
    </xf>
    <xf numFmtId="0" fontId="14" fillId="10" borderId="23" xfId="0" applyFont="1" applyFill="1" applyBorder="1" applyAlignment="1">
      <alignment horizontal="left" vertical="center" wrapText="1"/>
    </xf>
    <xf numFmtId="0" fontId="2" fillId="7" borderId="16" xfId="0" applyFont="1" applyFill="1" applyBorder="1" applyAlignment="1">
      <alignment horizontal="left" vertical="center" wrapText="1"/>
    </xf>
    <xf numFmtId="0" fontId="2" fillId="7" borderId="1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2" fillId="7" borderId="10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164" fontId="14" fillId="10" borderId="19" xfId="0" applyNumberFormat="1" applyFont="1" applyFill="1" applyBorder="1" applyAlignment="1">
      <alignment horizontal="center" vertical="center" wrapText="1"/>
    </xf>
    <xf numFmtId="164" fontId="14" fillId="10" borderId="51" xfId="0" applyNumberFormat="1" applyFont="1" applyFill="1" applyBorder="1" applyAlignment="1">
      <alignment horizontal="center" vertical="center" wrapText="1"/>
    </xf>
    <xf numFmtId="0" fontId="14" fillId="6" borderId="53" xfId="0" applyFont="1" applyFill="1" applyBorder="1" applyAlignment="1">
      <alignment horizontal="center" vertical="center" wrapText="1"/>
    </xf>
    <xf numFmtId="0" fontId="14" fillId="6" borderId="54" xfId="0" applyFont="1" applyFill="1" applyBorder="1" applyAlignment="1">
      <alignment horizontal="center" vertical="center" wrapText="1"/>
    </xf>
    <xf numFmtId="0" fontId="14" fillId="10" borderId="18" xfId="0" applyFont="1" applyFill="1" applyBorder="1" applyAlignment="1">
      <alignment horizontal="center" vertical="center" wrapText="1"/>
    </xf>
    <xf numFmtId="0" fontId="14" fillId="10" borderId="19" xfId="0" applyFont="1" applyFill="1" applyBorder="1" applyAlignment="1">
      <alignment horizontal="center" vertical="center" wrapText="1"/>
    </xf>
    <xf numFmtId="2" fontId="14" fillId="10" borderId="19" xfId="0" applyNumberFormat="1" applyFont="1" applyFill="1" applyBorder="1" applyAlignment="1">
      <alignment horizontal="center" vertical="center" wrapText="1"/>
    </xf>
    <xf numFmtId="2" fontId="1" fillId="10" borderId="19" xfId="0" applyNumberFormat="1" applyFont="1" applyFill="1" applyBorder="1" applyAlignment="1">
      <alignment horizontal="center" vertical="center" wrapText="1"/>
    </xf>
    <xf numFmtId="1" fontId="14" fillId="10" borderId="19" xfId="0" applyNumberFormat="1" applyFont="1" applyFill="1" applyBorder="1" applyAlignment="1">
      <alignment horizontal="center" vertical="center" wrapText="1"/>
    </xf>
    <xf numFmtId="164" fontId="1" fillId="10" borderId="19" xfId="0" applyNumberFormat="1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164" fontId="14" fillId="10" borderId="49" xfId="0" applyNumberFormat="1" applyFont="1" applyFill="1" applyBorder="1" applyAlignment="1">
      <alignment horizontal="center" vertical="center" wrapText="1"/>
    </xf>
    <xf numFmtId="164" fontId="14" fillId="10" borderId="50" xfId="0" applyNumberFormat="1" applyFont="1" applyFill="1" applyBorder="1" applyAlignment="1">
      <alignment horizontal="center" vertical="center" wrapText="1"/>
    </xf>
    <xf numFmtId="164" fontId="14" fillId="10" borderId="19" xfId="0" applyNumberFormat="1" applyFont="1" applyFill="1" applyBorder="1" applyAlignment="1">
      <alignment horizontal="right" vertical="center" wrapText="1"/>
    </xf>
    <xf numFmtId="164" fontId="14" fillId="10" borderId="51" xfId="0" applyNumberFormat="1" applyFont="1" applyFill="1" applyBorder="1" applyAlignment="1">
      <alignment horizontal="right" vertical="center" wrapText="1"/>
    </xf>
    <xf numFmtId="164" fontId="14" fillId="10" borderId="26" xfId="0" applyNumberFormat="1" applyFont="1" applyFill="1" applyBorder="1" applyAlignment="1">
      <alignment horizontal="center" vertical="center" wrapText="1"/>
    </xf>
    <xf numFmtId="164" fontId="14" fillId="10" borderId="20" xfId="0" applyNumberFormat="1" applyFont="1" applyFill="1" applyBorder="1" applyAlignment="1">
      <alignment horizontal="center" vertical="center" wrapText="1"/>
    </xf>
    <xf numFmtId="0" fontId="25" fillId="10" borderId="5" xfId="0" applyFont="1" applyFill="1" applyBorder="1" applyAlignment="1">
      <alignment horizontal="left" vertical="center" wrapText="1"/>
    </xf>
    <xf numFmtId="0" fontId="25" fillId="10" borderId="6" xfId="0" applyFont="1" applyFill="1" applyBorder="1" applyAlignment="1">
      <alignment horizontal="left" vertical="center" wrapText="1"/>
    </xf>
    <xf numFmtId="0" fontId="25" fillId="10" borderId="7" xfId="0" applyFont="1" applyFill="1" applyBorder="1" applyAlignment="1">
      <alignment horizontal="left" vertical="center" wrapText="1"/>
    </xf>
    <xf numFmtId="0" fontId="2" fillId="7" borderId="34" xfId="0" applyFont="1" applyFill="1" applyBorder="1" applyAlignment="1">
      <alignment horizontal="left" vertical="center"/>
    </xf>
    <xf numFmtId="0" fontId="2" fillId="7" borderId="35" xfId="0" applyFont="1" applyFill="1" applyBorder="1" applyAlignment="1">
      <alignment horizontal="left" vertical="center"/>
    </xf>
    <xf numFmtId="0" fontId="2" fillId="7" borderId="37" xfId="0" applyFont="1" applyFill="1" applyBorder="1" applyAlignment="1">
      <alignment horizontal="left" vertical="center"/>
    </xf>
    <xf numFmtId="0" fontId="2" fillId="7" borderId="38" xfId="0" applyFont="1" applyFill="1" applyBorder="1" applyAlignment="1">
      <alignment horizontal="left" vertical="center"/>
    </xf>
    <xf numFmtId="0" fontId="14" fillId="5" borderId="35" xfId="0" applyFont="1" applyFill="1" applyBorder="1" applyAlignment="1">
      <alignment horizontal="center" vertical="center"/>
    </xf>
    <xf numFmtId="0" fontId="14" fillId="5" borderId="36" xfId="0" applyFont="1" applyFill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49" fontId="15" fillId="3" borderId="11" xfId="0" applyNumberFormat="1" applyFont="1" applyFill="1" applyBorder="1" applyAlignment="1">
      <alignment horizontal="left" vertical="center" wrapText="1"/>
    </xf>
    <xf numFmtId="49" fontId="15" fillId="3" borderId="0" xfId="0" applyNumberFormat="1" applyFont="1" applyFill="1" applyBorder="1" applyAlignment="1">
      <alignment horizontal="left" vertical="center" wrapText="1"/>
    </xf>
    <xf numFmtId="49" fontId="15" fillId="3" borderId="12" xfId="0" applyNumberFormat="1" applyFont="1" applyFill="1" applyBorder="1" applyAlignment="1">
      <alignment horizontal="left" vertical="center" wrapText="1"/>
    </xf>
    <xf numFmtId="0" fontId="18" fillId="3" borderId="11" xfId="0" applyFont="1" applyFill="1" applyBorder="1" applyAlignment="1">
      <alignment horizontal="center" vertical="top"/>
    </xf>
    <xf numFmtId="0" fontId="18" fillId="3" borderId="0" xfId="0" applyFont="1" applyFill="1" applyBorder="1" applyAlignment="1">
      <alignment horizontal="center" vertical="top"/>
    </xf>
    <xf numFmtId="0" fontId="18" fillId="3" borderId="12" xfId="0" applyFont="1" applyFill="1" applyBorder="1" applyAlignment="1">
      <alignment horizontal="center" vertical="top"/>
    </xf>
    <xf numFmtId="0" fontId="15" fillId="3" borderId="0" xfId="0" applyFont="1" applyFill="1" applyBorder="1" applyAlignment="1">
      <alignment horizontal="center" wrapText="1"/>
    </xf>
    <xf numFmtId="0" fontId="15" fillId="3" borderId="12" xfId="0" applyFont="1" applyFill="1" applyBorder="1" applyAlignment="1">
      <alignment horizontal="center" wrapText="1"/>
    </xf>
    <xf numFmtId="0" fontId="15" fillId="3" borderId="11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49" fontId="15" fillId="3" borderId="11" xfId="0" applyNumberFormat="1" applyFont="1" applyFill="1" applyBorder="1" applyAlignment="1">
      <alignment horizontal="left" vertical="center"/>
    </xf>
    <xf numFmtId="49" fontId="15" fillId="3" borderId="0" xfId="0" applyNumberFormat="1" applyFont="1" applyFill="1" applyBorder="1" applyAlignment="1">
      <alignment horizontal="left" vertical="center"/>
    </xf>
    <xf numFmtId="49" fontId="15" fillId="3" borderId="12" xfId="0" applyNumberFormat="1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17" fillId="10" borderId="41" xfId="0" applyNumberFormat="1" applyFont="1" applyFill="1" applyBorder="1" applyAlignment="1">
      <alignment horizontal="left" vertical="center" wrapText="1"/>
    </xf>
    <xf numFmtId="49" fontId="17" fillId="10" borderId="42" xfId="0" applyNumberFormat="1" applyFont="1" applyFill="1" applyBorder="1" applyAlignment="1">
      <alignment horizontal="left" vertical="center" wrapText="1"/>
    </xf>
    <xf numFmtId="49" fontId="15" fillId="10" borderId="44" xfId="0" applyNumberFormat="1" applyFont="1" applyFill="1" applyBorder="1" applyAlignment="1">
      <alignment horizontal="left" vertical="center" wrapText="1"/>
    </xf>
    <xf numFmtId="0" fontId="15" fillId="10" borderId="44" xfId="0" applyNumberFormat="1" applyFont="1" applyFill="1" applyBorder="1" applyAlignment="1">
      <alignment horizontal="left" vertical="center" wrapText="1"/>
    </xf>
    <xf numFmtId="0" fontId="15" fillId="10" borderId="45" xfId="0" applyNumberFormat="1" applyFont="1" applyFill="1" applyBorder="1" applyAlignment="1">
      <alignment horizontal="left" vertical="center" wrapText="1"/>
    </xf>
    <xf numFmtId="49" fontId="15" fillId="0" borderId="47" xfId="0" applyNumberFormat="1" applyFont="1" applyFill="1" applyBorder="1" applyAlignment="1">
      <alignment horizontal="left" vertical="top" wrapText="1"/>
    </xf>
    <xf numFmtId="49" fontId="15" fillId="0" borderId="48" xfId="0" applyNumberFormat="1" applyFont="1" applyFill="1" applyBorder="1" applyAlignment="1">
      <alignment horizontal="left" vertical="top" wrapText="1"/>
    </xf>
    <xf numFmtId="49" fontId="15" fillId="3" borderId="0" xfId="0" applyNumberFormat="1" applyFont="1" applyFill="1" applyBorder="1" applyAlignment="1">
      <alignment horizontal="left" wrapText="1"/>
    </xf>
    <xf numFmtId="49" fontId="4" fillId="3" borderId="0" xfId="0" applyNumberFormat="1" applyFont="1" applyFill="1" applyBorder="1" applyAlignment="1">
      <alignment horizontal="center"/>
    </xf>
    <xf numFmtId="49" fontId="15" fillId="3" borderId="11" xfId="1" applyNumberFormat="1" applyFont="1" applyFill="1" applyBorder="1" applyAlignment="1">
      <alignment horizontal="left" vertical="center" wrapText="1"/>
    </xf>
    <xf numFmtId="49" fontId="15" fillId="3" borderId="0" xfId="1" applyNumberFormat="1" applyFont="1" applyFill="1" applyAlignment="1">
      <alignment horizontal="left" vertical="center" wrapText="1"/>
    </xf>
    <xf numFmtId="49" fontId="15" fillId="3" borderId="12" xfId="1" applyNumberFormat="1" applyFont="1" applyFill="1" applyBorder="1" applyAlignment="1">
      <alignment horizontal="left" vertical="center" wrapText="1"/>
    </xf>
    <xf numFmtId="49" fontId="15" fillId="3" borderId="27" xfId="0" applyNumberFormat="1" applyFont="1" applyFill="1" applyBorder="1" applyAlignment="1">
      <alignment horizontal="left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colors>
    <mruColors>
      <color rgb="FF99FFCC"/>
      <color rgb="FFCCFFCC"/>
      <color rgb="FF99FF99"/>
      <color rgb="FFFFFF99"/>
      <color rgb="FF00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0"/>
  <sheetViews>
    <sheetView tabSelected="1" zoomScaleNormal="100" workbookViewId="0">
      <selection activeCell="A70" sqref="A70:E70"/>
    </sheetView>
  </sheetViews>
  <sheetFormatPr defaultRowHeight="12.75" x14ac:dyDescent="0.2"/>
  <cols>
    <col min="1" max="1" width="43.7109375" customWidth="1"/>
    <col min="2" max="2" width="25.7109375" customWidth="1"/>
    <col min="3" max="3" width="21.42578125" customWidth="1"/>
    <col min="4" max="4" width="22.140625" customWidth="1"/>
    <col min="5" max="5" width="31.85546875" customWidth="1"/>
    <col min="6" max="6" width="9.140625" customWidth="1"/>
  </cols>
  <sheetData>
    <row r="1" spans="1:5" ht="26.25" customHeight="1" x14ac:dyDescent="0.2">
      <c r="A1" s="187" t="s">
        <v>155</v>
      </c>
      <c r="B1" s="188"/>
      <c r="C1" s="187" t="s">
        <v>156</v>
      </c>
      <c r="D1" s="188"/>
      <c r="E1" s="189"/>
    </row>
    <row r="2" spans="1:5" ht="69.75" customHeight="1" x14ac:dyDescent="0.2">
      <c r="A2" s="215" t="s">
        <v>119</v>
      </c>
      <c r="B2" s="216"/>
      <c r="C2" s="216"/>
      <c r="D2" s="216"/>
      <c r="E2" s="217"/>
    </row>
    <row r="3" spans="1:5" ht="28.5" customHeight="1" x14ac:dyDescent="0.2">
      <c r="A3" s="218" t="s">
        <v>74</v>
      </c>
      <c r="B3" s="216"/>
      <c r="C3" s="216"/>
      <c r="D3" s="216"/>
      <c r="E3" s="217"/>
    </row>
    <row r="4" spans="1:5" ht="16.5" customHeight="1" x14ac:dyDescent="0.2">
      <c r="A4" s="219" t="s">
        <v>14</v>
      </c>
      <c r="B4" s="220"/>
      <c r="C4" s="220"/>
      <c r="D4" s="220"/>
      <c r="E4" s="221"/>
    </row>
    <row r="5" spans="1:5" ht="16.5" customHeight="1" x14ac:dyDescent="0.2">
      <c r="A5" s="222" t="s">
        <v>15</v>
      </c>
      <c r="B5" s="223"/>
      <c r="C5" s="223"/>
      <c r="D5" s="223"/>
      <c r="E5" s="224"/>
    </row>
    <row r="6" spans="1:5" ht="16.5" customHeight="1" x14ac:dyDescent="0.2">
      <c r="A6" s="259"/>
      <c r="B6" s="259"/>
      <c r="C6" s="259"/>
      <c r="D6" s="259"/>
      <c r="E6" s="259"/>
    </row>
    <row r="7" spans="1:5" ht="30" customHeight="1" x14ac:dyDescent="0.2">
      <c r="A7" s="234" t="s">
        <v>26</v>
      </c>
      <c r="B7" s="226"/>
      <c r="C7" s="226"/>
      <c r="D7" s="226"/>
      <c r="E7" s="227"/>
    </row>
    <row r="8" spans="1:5" s="158" customFormat="1" ht="30" customHeight="1" x14ac:dyDescent="0.2">
      <c r="A8" s="159" t="s">
        <v>21</v>
      </c>
      <c r="B8" s="274"/>
      <c r="C8" s="274"/>
      <c r="D8" s="274"/>
      <c r="E8" s="275"/>
    </row>
    <row r="9" spans="1:5" s="105" customFormat="1" ht="16.5" customHeight="1" x14ac:dyDescent="0.2">
      <c r="A9" s="127" t="s">
        <v>22</v>
      </c>
      <c r="B9" s="208"/>
      <c r="C9" s="208"/>
      <c r="D9" s="208"/>
      <c r="E9" s="209"/>
    </row>
    <row r="10" spans="1:5" s="105" customFormat="1" ht="16.5" customHeight="1" x14ac:dyDescent="0.2">
      <c r="A10" s="127" t="s">
        <v>118</v>
      </c>
      <c r="B10" s="214"/>
      <c r="C10" s="197"/>
      <c r="D10" s="197"/>
      <c r="E10" s="198"/>
    </row>
    <row r="11" spans="1:5" s="105" customFormat="1" ht="16.5" customHeight="1" x14ac:dyDescent="0.2">
      <c r="A11" s="127" t="s">
        <v>9</v>
      </c>
      <c r="B11" s="214"/>
      <c r="C11" s="197"/>
      <c r="D11" s="197"/>
      <c r="E11" s="198"/>
    </row>
    <row r="12" spans="1:5" s="105" customFormat="1" ht="32.1" customHeight="1" x14ac:dyDescent="0.2">
      <c r="A12" s="128" t="s">
        <v>150</v>
      </c>
      <c r="B12" s="208"/>
      <c r="C12" s="208"/>
      <c r="D12" s="208"/>
      <c r="E12" s="209"/>
    </row>
    <row r="13" spans="1:5" s="105" customFormat="1" ht="32.1" customHeight="1" x14ac:dyDescent="0.2">
      <c r="A13" s="156" t="s">
        <v>151</v>
      </c>
      <c r="B13" s="276"/>
      <c r="C13" s="276"/>
      <c r="D13" s="276"/>
      <c r="E13" s="277"/>
    </row>
    <row r="14" spans="1:5" s="105" customFormat="1" ht="16.5" customHeight="1" x14ac:dyDescent="0.2">
      <c r="A14" s="157" t="s">
        <v>0</v>
      </c>
      <c r="B14" s="204"/>
      <c r="C14" s="204"/>
      <c r="D14" s="204"/>
      <c r="E14" s="205"/>
    </row>
    <row r="15" spans="1:5" s="105" customFormat="1" ht="16.5" customHeight="1" x14ac:dyDescent="0.2">
      <c r="A15" s="129" t="s">
        <v>1</v>
      </c>
      <c r="B15" s="197"/>
      <c r="C15" s="197"/>
      <c r="D15" s="197"/>
      <c r="E15" s="198"/>
    </row>
    <row r="16" spans="1:5" s="105" customFormat="1" ht="16.5" customHeight="1" x14ac:dyDescent="0.2">
      <c r="A16" s="129" t="s">
        <v>2</v>
      </c>
      <c r="B16" s="197"/>
      <c r="C16" s="197"/>
      <c r="D16" s="197"/>
      <c r="E16" s="198"/>
    </row>
    <row r="17" spans="1:5" s="105" customFormat="1" ht="16.5" customHeight="1" x14ac:dyDescent="0.2">
      <c r="A17" s="127" t="s">
        <v>10</v>
      </c>
      <c r="B17" s="197"/>
      <c r="C17" s="197"/>
      <c r="D17" s="197"/>
      <c r="E17" s="198"/>
    </row>
    <row r="18" spans="1:5" s="105" customFormat="1" ht="16.5" customHeight="1" x14ac:dyDescent="0.2">
      <c r="A18" s="130" t="s">
        <v>11</v>
      </c>
      <c r="B18" s="202"/>
      <c r="C18" s="202"/>
      <c r="D18" s="202"/>
      <c r="E18" s="203"/>
    </row>
    <row r="19" spans="1:5" s="105" customFormat="1" ht="16.5" customHeight="1" x14ac:dyDescent="0.2">
      <c r="A19" s="126" t="s">
        <v>12</v>
      </c>
      <c r="B19" s="204"/>
      <c r="C19" s="204"/>
      <c r="D19" s="204"/>
      <c r="E19" s="205"/>
    </row>
    <row r="20" spans="1:5" s="105" customFormat="1" ht="16.5" customHeight="1" x14ac:dyDescent="0.2">
      <c r="A20" s="130" t="s">
        <v>3</v>
      </c>
      <c r="B20" s="206"/>
      <c r="C20" s="202"/>
      <c r="D20" s="202"/>
      <c r="E20" s="203"/>
    </row>
    <row r="21" spans="1:5" s="105" customFormat="1" ht="16.5" customHeight="1" x14ac:dyDescent="0.2">
      <c r="A21" s="278" t="s">
        <v>4</v>
      </c>
      <c r="B21" s="131" t="s">
        <v>5</v>
      </c>
      <c r="C21" s="207"/>
      <c r="D21" s="208"/>
      <c r="E21" s="209"/>
    </row>
    <row r="22" spans="1:5" s="105" customFormat="1" ht="16.5" customHeight="1" x14ac:dyDescent="0.2">
      <c r="A22" s="279"/>
      <c r="B22" s="132" t="s">
        <v>6</v>
      </c>
      <c r="C22" s="210"/>
      <c r="D22" s="197"/>
      <c r="E22" s="198"/>
    </row>
    <row r="23" spans="1:5" s="105" customFormat="1" ht="16.5" customHeight="1" x14ac:dyDescent="0.2">
      <c r="A23" s="279"/>
      <c r="B23" s="132" t="s">
        <v>0</v>
      </c>
      <c r="C23" s="210"/>
      <c r="D23" s="197"/>
      <c r="E23" s="198"/>
    </row>
    <row r="24" spans="1:5" s="105" customFormat="1" ht="16.5" customHeight="1" x14ac:dyDescent="0.2">
      <c r="A24" s="280"/>
      <c r="B24" s="133" t="s">
        <v>1</v>
      </c>
      <c r="C24" s="211"/>
      <c r="D24" s="202"/>
      <c r="E24" s="203"/>
    </row>
    <row r="25" spans="1:5" ht="16.5" customHeight="1" x14ac:dyDescent="0.2">
      <c r="A25" s="259"/>
      <c r="B25" s="259"/>
      <c r="C25" s="259"/>
      <c r="D25" s="259"/>
      <c r="E25" s="259"/>
    </row>
    <row r="26" spans="1:5" ht="30" customHeight="1" x14ac:dyDescent="0.2">
      <c r="A26" s="271" t="s">
        <v>23</v>
      </c>
      <c r="B26" s="272"/>
      <c r="C26" s="272"/>
      <c r="D26" s="272"/>
      <c r="E26" s="273"/>
    </row>
    <row r="27" spans="1:5" s="161" customFormat="1" ht="30" customHeight="1" x14ac:dyDescent="0.2">
      <c r="A27" s="160" t="s">
        <v>28</v>
      </c>
      <c r="B27" s="265"/>
      <c r="C27" s="266"/>
      <c r="D27" s="266"/>
      <c r="E27" s="267"/>
    </row>
    <row r="28" spans="1:5" ht="16.5" customHeight="1" x14ac:dyDescent="0.2">
      <c r="A28" s="134" t="s">
        <v>72</v>
      </c>
      <c r="B28" s="199"/>
      <c r="C28" s="200"/>
      <c r="D28" s="200"/>
      <c r="E28" s="201"/>
    </row>
    <row r="29" spans="1:5" ht="16.5" customHeight="1" x14ac:dyDescent="0.2">
      <c r="A29" s="135" t="s">
        <v>36</v>
      </c>
      <c r="B29" s="268"/>
      <c r="C29" s="269"/>
      <c r="D29" s="269"/>
      <c r="E29" s="270"/>
    </row>
    <row r="30" spans="1:5" ht="99.95" customHeight="1" x14ac:dyDescent="0.2">
      <c r="A30" s="136" t="s">
        <v>24</v>
      </c>
      <c r="B30" s="268"/>
      <c r="C30" s="269"/>
      <c r="D30" s="269"/>
      <c r="E30" s="270"/>
    </row>
    <row r="31" spans="1:5" ht="16.5" customHeight="1" x14ac:dyDescent="0.2">
      <c r="A31" s="136" t="s">
        <v>157</v>
      </c>
      <c r="B31" s="268"/>
      <c r="C31" s="269"/>
      <c r="D31" s="269"/>
      <c r="E31" s="270"/>
    </row>
    <row r="32" spans="1:5" ht="99.95" customHeight="1" x14ac:dyDescent="0.2">
      <c r="A32" s="106" t="s">
        <v>75</v>
      </c>
      <c r="B32" s="228"/>
      <c r="C32" s="229"/>
      <c r="D32" s="229"/>
      <c r="E32" s="230"/>
    </row>
    <row r="33" spans="1:5" ht="16.5" customHeight="1" x14ac:dyDescent="0.2">
      <c r="A33" s="239" t="s">
        <v>25</v>
      </c>
      <c r="B33" s="137" t="s">
        <v>5</v>
      </c>
      <c r="C33" s="251"/>
      <c r="D33" s="204"/>
      <c r="E33" s="205"/>
    </row>
    <row r="34" spans="1:5" ht="16.5" customHeight="1" x14ac:dyDescent="0.2">
      <c r="A34" s="240"/>
      <c r="B34" s="132" t="s">
        <v>6</v>
      </c>
      <c r="C34" s="252"/>
      <c r="D34" s="197"/>
      <c r="E34" s="198"/>
    </row>
    <row r="35" spans="1:5" ht="16.5" customHeight="1" x14ac:dyDescent="0.2">
      <c r="A35" s="240"/>
      <c r="B35" s="132" t="s">
        <v>0</v>
      </c>
      <c r="C35" s="210"/>
      <c r="D35" s="253"/>
      <c r="E35" s="254"/>
    </row>
    <row r="36" spans="1:5" ht="16.5" customHeight="1" x14ac:dyDescent="0.2">
      <c r="A36" s="241"/>
      <c r="B36" s="138" t="s">
        <v>1</v>
      </c>
      <c r="C36" s="211"/>
      <c r="D36" s="255"/>
      <c r="E36" s="256"/>
    </row>
    <row r="37" spans="1:5" ht="16.5" customHeight="1" x14ac:dyDescent="0.2"/>
    <row r="38" spans="1:5" ht="30" customHeight="1" x14ac:dyDescent="0.2">
      <c r="A38" s="281" t="s">
        <v>159</v>
      </c>
      <c r="B38" s="282"/>
      <c r="C38" s="282"/>
      <c r="D38" s="282"/>
      <c r="E38" s="283"/>
    </row>
    <row r="39" spans="1:5" ht="30" customHeight="1" x14ac:dyDescent="0.2">
      <c r="A39" s="139" t="s">
        <v>120</v>
      </c>
      <c r="B39" s="212">
        <f>B58</f>
        <v>0</v>
      </c>
      <c r="C39" s="212"/>
      <c r="D39" s="212"/>
      <c r="E39" s="213"/>
    </row>
    <row r="40" spans="1:5" ht="30" customHeight="1" x14ac:dyDescent="0.2">
      <c r="A40" s="104" t="s">
        <v>121</v>
      </c>
      <c r="B40" s="258">
        <f>B43</f>
        <v>0</v>
      </c>
      <c r="C40" s="258"/>
      <c r="D40" s="190" t="e">
        <f>B40/B39</f>
        <v>#DIV/0!</v>
      </c>
      <c r="E40" s="191"/>
    </row>
    <row r="41" spans="1:5" ht="16.5" customHeight="1" x14ac:dyDescent="0.2"/>
    <row r="42" spans="1:5" ht="30" customHeight="1" thickBot="1" x14ac:dyDescent="0.25">
      <c r="A42" s="234" t="s">
        <v>160</v>
      </c>
      <c r="B42" s="238"/>
      <c r="C42" s="192" t="s">
        <v>13</v>
      </c>
      <c r="D42" s="193"/>
      <c r="E42" s="194"/>
    </row>
    <row r="43" spans="1:5" ht="30" customHeight="1" thickTop="1" thickBot="1" x14ac:dyDescent="0.25">
      <c r="A43" s="155" t="s">
        <v>29</v>
      </c>
      <c r="B43" s="179">
        <v>0</v>
      </c>
      <c r="C43" s="195"/>
      <c r="D43" s="195"/>
      <c r="E43" s="196"/>
    </row>
    <row r="44" spans="1:5" ht="30" customHeight="1" thickTop="1" x14ac:dyDescent="0.2">
      <c r="A44" s="140" t="s">
        <v>17</v>
      </c>
      <c r="B44" s="154">
        <v>0</v>
      </c>
      <c r="C44" s="181"/>
      <c r="D44" s="182"/>
      <c r="E44" s="183"/>
    </row>
    <row r="45" spans="1:5" ht="30" customHeight="1" x14ac:dyDescent="0.2">
      <c r="A45" s="140" t="s">
        <v>18</v>
      </c>
      <c r="B45" s="2">
        <v>0</v>
      </c>
      <c r="C45" s="181"/>
      <c r="D45" s="182"/>
      <c r="E45" s="183"/>
    </row>
    <row r="46" spans="1:5" ht="30" customHeight="1" x14ac:dyDescent="0.2">
      <c r="A46" s="140" t="s">
        <v>91</v>
      </c>
      <c r="B46" s="2">
        <v>0</v>
      </c>
      <c r="C46" s="181"/>
      <c r="D46" s="182"/>
      <c r="E46" s="183"/>
    </row>
    <row r="47" spans="1:5" ht="30" customHeight="1" x14ac:dyDescent="0.2">
      <c r="A47" s="140" t="s">
        <v>30</v>
      </c>
      <c r="B47" s="2">
        <v>0</v>
      </c>
      <c r="C47" s="181"/>
      <c r="D47" s="182"/>
      <c r="E47" s="183"/>
    </row>
    <row r="48" spans="1:5" ht="30" customHeight="1" x14ac:dyDescent="0.2">
      <c r="A48" s="140" t="s">
        <v>31</v>
      </c>
      <c r="B48" s="2">
        <v>0</v>
      </c>
      <c r="C48" s="181"/>
      <c r="D48" s="182"/>
      <c r="E48" s="183"/>
    </row>
    <row r="49" spans="1:5" ht="30" customHeight="1" x14ac:dyDescent="0.2">
      <c r="A49" s="140" t="s">
        <v>117</v>
      </c>
      <c r="B49" s="2">
        <v>0</v>
      </c>
      <c r="C49" s="181"/>
      <c r="D49" s="182"/>
      <c r="E49" s="183"/>
    </row>
    <row r="50" spans="1:5" ht="30" customHeight="1" x14ac:dyDescent="0.2">
      <c r="A50" s="140" t="s">
        <v>19</v>
      </c>
      <c r="B50" s="2">
        <v>0</v>
      </c>
      <c r="C50" s="181"/>
      <c r="D50" s="182"/>
      <c r="E50" s="183"/>
    </row>
    <row r="51" spans="1:5" ht="30" customHeight="1" x14ac:dyDescent="0.2">
      <c r="A51" s="140" t="s">
        <v>153</v>
      </c>
      <c r="B51" s="2">
        <v>0</v>
      </c>
      <c r="C51" s="181"/>
      <c r="D51" s="182"/>
      <c r="E51" s="183"/>
    </row>
    <row r="52" spans="1:5" ht="30" customHeight="1" x14ac:dyDescent="0.2">
      <c r="A52" s="140" t="s">
        <v>32</v>
      </c>
      <c r="B52" s="2">
        <v>0</v>
      </c>
      <c r="C52" s="181"/>
      <c r="D52" s="182"/>
      <c r="E52" s="183"/>
    </row>
    <row r="53" spans="1:5" ht="30" customHeight="1" x14ac:dyDescent="0.2">
      <c r="A53" s="140" t="s">
        <v>33</v>
      </c>
      <c r="B53" s="2">
        <v>0</v>
      </c>
      <c r="C53" s="181"/>
      <c r="D53" s="182"/>
      <c r="E53" s="183"/>
    </row>
    <row r="54" spans="1:5" ht="30" customHeight="1" x14ac:dyDescent="0.2">
      <c r="A54" s="140" t="s">
        <v>154</v>
      </c>
      <c r="B54" s="2">
        <v>0</v>
      </c>
      <c r="C54" s="181"/>
      <c r="D54" s="182"/>
      <c r="E54" s="183"/>
    </row>
    <row r="55" spans="1:5" ht="30" customHeight="1" x14ac:dyDescent="0.2">
      <c r="A55" s="140" t="s">
        <v>34</v>
      </c>
      <c r="B55" s="2">
        <v>0</v>
      </c>
      <c r="C55" s="181"/>
      <c r="D55" s="182"/>
      <c r="E55" s="183"/>
    </row>
    <row r="56" spans="1:5" ht="30" customHeight="1" x14ac:dyDescent="0.2">
      <c r="A56" s="140" t="s">
        <v>35</v>
      </c>
      <c r="B56" s="2">
        <v>0</v>
      </c>
      <c r="C56" s="181"/>
      <c r="D56" s="182"/>
      <c r="E56" s="183"/>
    </row>
    <row r="57" spans="1:5" ht="30" customHeight="1" x14ac:dyDescent="0.2">
      <c r="A57" s="140" t="s">
        <v>116</v>
      </c>
      <c r="B57" s="2">
        <v>0</v>
      </c>
      <c r="C57" s="181"/>
      <c r="D57" s="182"/>
      <c r="E57" s="183"/>
    </row>
    <row r="58" spans="1:5" ht="30" customHeight="1" x14ac:dyDescent="0.2">
      <c r="A58" s="102" t="s">
        <v>69</v>
      </c>
      <c r="B58" s="103">
        <f>SUM(B43:E57)</f>
        <v>0</v>
      </c>
      <c r="C58" s="184"/>
      <c r="D58" s="185"/>
      <c r="E58" s="186"/>
    </row>
    <row r="59" spans="1:5" s="3" customFormat="1" ht="16.5" customHeight="1" x14ac:dyDescent="0.2">
      <c r="A59" s="141"/>
      <c r="B59" s="142"/>
      <c r="C59" s="143"/>
      <c r="D59" s="143"/>
      <c r="E59" s="143"/>
    </row>
    <row r="60" spans="1:5" ht="30" customHeight="1" x14ac:dyDescent="0.2">
      <c r="A60" s="234" t="s">
        <v>20</v>
      </c>
      <c r="B60" s="226"/>
      <c r="C60" s="226"/>
      <c r="D60" s="226"/>
      <c r="E60" s="227"/>
    </row>
    <row r="61" spans="1:5" ht="85.5" customHeight="1" x14ac:dyDescent="0.2">
      <c r="A61" s="235"/>
      <c r="B61" s="236"/>
      <c r="C61" s="236"/>
      <c r="D61" s="236"/>
      <c r="E61" s="237"/>
    </row>
    <row r="62" spans="1:5" s="3" customFormat="1" ht="16.5" customHeight="1" x14ac:dyDescent="0.2">
      <c r="A62" s="257"/>
      <c r="B62" s="257"/>
      <c r="C62" s="257"/>
      <c r="D62" s="257"/>
      <c r="E62" s="257"/>
    </row>
    <row r="63" spans="1:5" ht="24" customHeight="1" x14ac:dyDescent="0.2">
      <c r="A63" s="242" t="s">
        <v>70</v>
      </c>
      <c r="B63" s="243"/>
      <c r="C63" s="243"/>
      <c r="D63" s="243"/>
      <c r="E63" s="244"/>
    </row>
    <row r="64" spans="1:5" ht="24.75" customHeight="1" x14ac:dyDescent="0.2">
      <c r="A64" s="108" t="s">
        <v>7</v>
      </c>
      <c r="B64" s="245"/>
      <c r="C64" s="246"/>
      <c r="D64" s="246"/>
      <c r="E64" s="247"/>
    </row>
    <row r="65" spans="1:5" ht="87.75" customHeight="1" x14ac:dyDescent="0.2">
      <c r="A65" s="107" t="s">
        <v>73</v>
      </c>
      <c r="B65" s="248" t="s">
        <v>8</v>
      </c>
      <c r="C65" s="249"/>
      <c r="D65" s="249"/>
      <c r="E65" s="250"/>
    </row>
    <row r="66" spans="1:5" ht="16.5" customHeight="1" x14ac:dyDescent="0.2">
      <c r="A66" s="261"/>
      <c r="B66" s="261"/>
      <c r="C66" s="261"/>
      <c r="D66" s="261"/>
      <c r="E66" s="261"/>
    </row>
    <row r="67" spans="1:5" ht="54" customHeight="1" x14ac:dyDescent="0.2">
      <c r="A67" s="262" t="s">
        <v>92</v>
      </c>
      <c r="B67" s="263"/>
      <c r="C67" s="263"/>
      <c r="D67" s="263"/>
      <c r="E67" s="264"/>
    </row>
    <row r="68" spans="1:5" ht="16.5" customHeight="1" x14ac:dyDescent="0.2">
      <c r="A68" s="260"/>
      <c r="B68" s="260"/>
      <c r="C68" s="260"/>
      <c r="D68" s="260"/>
      <c r="E68" s="260"/>
    </row>
    <row r="69" spans="1:5" ht="25.5" customHeight="1" x14ac:dyDescent="0.2">
      <c r="A69" s="225" t="s">
        <v>71</v>
      </c>
      <c r="B69" s="226"/>
      <c r="C69" s="226"/>
      <c r="D69" s="226"/>
      <c r="E69" s="227"/>
    </row>
    <row r="70" spans="1:5" ht="210.75" customHeight="1" x14ac:dyDescent="0.2">
      <c r="A70" s="231" t="s">
        <v>165</v>
      </c>
      <c r="B70" s="232"/>
      <c r="C70" s="232"/>
      <c r="D70" s="232"/>
      <c r="E70" s="233"/>
    </row>
  </sheetData>
  <mergeCells count="72">
    <mergeCell ref="A6:E6"/>
    <mergeCell ref="A68:E68"/>
    <mergeCell ref="A25:E25"/>
    <mergeCell ref="A66:E66"/>
    <mergeCell ref="A67:E67"/>
    <mergeCell ref="B27:E27"/>
    <mergeCell ref="B29:E29"/>
    <mergeCell ref="B30:E30"/>
    <mergeCell ref="B31:E31"/>
    <mergeCell ref="A26:E26"/>
    <mergeCell ref="A7:E7"/>
    <mergeCell ref="B8:E8"/>
    <mergeCell ref="B13:E13"/>
    <mergeCell ref="B10:E10"/>
    <mergeCell ref="A21:A24"/>
    <mergeCell ref="A38:E38"/>
    <mergeCell ref="A69:E69"/>
    <mergeCell ref="B32:E32"/>
    <mergeCell ref="A70:E70"/>
    <mergeCell ref="A60:E60"/>
    <mergeCell ref="A61:E61"/>
    <mergeCell ref="A42:B42"/>
    <mergeCell ref="A33:A36"/>
    <mergeCell ref="A63:E63"/>
    <mergeCell ref="B64:E64"/>
    <mergeCell ref="B65:E65"/>
    <mergeCell ref="C33:E33"/>
    <mergeCell ref="C34:E34"/>
    <mergeCell ref="C35:E35"/>
    <mergeCell ref="C36:E36"/>
    <mergeCell ref="A62:E62"/>
    <mergeCell ref="B40:C40"/>
    <mergeCell ref="A2:E2"/>
    <mergeCell ref="A3:E3"/>
    <mergeCell ref="A4:E4"/>
    <mergeCell ref="A5:E5"/>
    <mergeCell ref="A1:B1"/>
    <mergeCell ref="B11:E11"/>
    <mergeCell ref="B9:E9"/>
    <mergeCell ref="B12:E12"/>
    <mergeCell ref="B14:E14"/>
    <mergeCell ref="B15:E15"/>
    <mergeCell ref="C43:E43"/>
    <mergeCell ref="C44:E44"/>
    <mergeCell ref="C45:E45"/>
    <mergeCell ref="B16:E16"/>
    <mergeCell ref="B28:E28"/>
    <mergeCell ref="B17:E17"/>
    <mergeCell ref="B18:E18"/>
    <mergeCell ref="B19:E19"/>
    <mergeCell ref="B20:E20"/>
    <mergeCell ref="C21:E21"/>
    <mergeCell ref="C22:E22"/>
    <mergeCell ref="C23:E23"/>
    <mergeCell ref="C24:E24"/>
    <mergeCell ref="B39:E39"/>
    <mergeCell ref="C56:E56"/>
    <mergeCell ref="C57:E57"/>
    <mergeCell ref="C58:E58"/>
    <mergeCell ref="C1:E1"/>
    <mergeCell ref="C51:E51"/>
    <mergeCell ref="C52:E52"/>
    <mergeCell ref="C53:E53"/>
    <mergeCell ref="C54:E54"/>
    <mergeCell ref="C55:E55"/>
    <mergeCell ref="C46:E46"/>
    <mergeCell ref="C47:E47"/>
    <mergeCell ref="C48:E48"/>
    <mergeCell ref="C49:E49"/>
    <mergeCell ref="C50:E50"/>
    <mergeCell ref="D40:E40"/>
    <mergeCell ref="C42:E42"/>
  </mergeCells>
  <dataValidations count="2">
    <dataValidation type="textLength" operator="lessThan" allowBlank="1" showInputMessage="1" showErrorMessage="1" sqref="B32:E32" xr:uid="{00000000-0002-0000-0000-000000000000}">
      <formula1>700</formula1>
    </dataValidation>
    <dataValidation type="textLength" operator="lessThan" allowBlank="1" showInputMessage="1" showErrorMessage="1" sqref="A61:E61" xr:uid="{00000000-0002-0000-0000-000001000000}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Header>&amp;COdbor sociální péče Magistrátu města Brna
žádost o dotaci</oddHeader>
    <oddFooter>&amp;C&amp;P z &amp;N</oddFooter>
  </headerFooter>
  <rowBreaks count="1" manualBreakCount="1">
    <brk id="40" max="16383" man="1"/>
  </rowBreaks>
  <colBreaks count="1" manualBreakCount="1">
    <brk id="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5"/>
  <sheetViews>
    <sheetView zoomScaleNormal="100" workbookViewId="0">
      <selection activeCell="F3" sqref="F3"/>
    </sheetView>
  </sheetViews>
  <sheetFormatPr defaultRowHeight="12.75" x14ac:dyDescent="0.2"/>
  <cols>
    <col min="1" max="1" width="36.28515625" customWidth="1"/>
    <col min="2" max="2" width="100.42578125" customWidth="1"/>
  </cols>
  <sheetData>
    <row r="1" spans="1:2" ht="30" customHeight="1" x14ac:dyDescent="0.2">
      <c r="A1" s="284" t="s">
        <v>27</v>
      </c>
      <c r="B1" s="285"/>
    </row>
    <row r="2" spans="1:2" ht="200.25" customHeight="1" x14ac:dyDescent="0.2">
      <c r="A2" s="50" t="s">
        <v>109</v>
      </c>
      <c r="B2" s="51"/>
    </row>
    <row r="3" spans="1:2" ht="200.25" customHeight="1" x14ac:dyDescent="0.2">
      <c r="A3" s="52" t="s">
        <v>110</v>
      </c>
      <c r="B3" s="51"/>
    </row>
    <row r="4" spans="1:2" ht="200.25" customHeight="1" x14ac:dyDescent="0.2">
      <c r="A4" s="52" t="s">
        <v>111</v>
      </c>
      <c r="B4" s="53"/>
    </row>
    <row r="5" spans="1:2" ht="200.25" customHeight="1" x14ac:dyDescent="0.2">
      <c r="A5" s="54" t="s">
        <v>112</v>
      </c>
      <c r="B5" s="55"/>
    </row>
  </sheetData>
  <mergeCells count="1">
    <mergeCell ref="A1:B1"/>
  </mergeCells>
  <dataValidations count="1">
    <dataValidation type="textLength" operator="lessThan" allowBlank="1" showInputMessage="1" showErrorMessage="1" sqref="B3 B2 B4 B5" xr:uid="{00000000-0002-0000-0100-000000000000}">
      <formula1>1500</formula1>
    </dataValidation>
  </dataValidations>
  <pageMargins left="0.7" right="0.7" top="0.78740157499999996" bottom="0.78740157499999996" header="0.3" footer="0.3"/>
  <pageSetup paperSize="9" scale="66" orientation="portrait" r:id="rId1"/>
  <headerFooter>
    <oddHeader>&amp;COdbor sociální péče Magistrátu města Brna
žádost o dotaci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44"/>
  <sheetViews>
    <sheetView topLeftCell="A16" zoomScaleNormal="100" workbookViewId="0">
      <selection activeCell="A45" sqref="A45"/>
    </sheetView>
  </sheetViews>
  <sheetFormatPr defaultRowHeight="12.75" x14ac:dyDescent="0.2"/>
  <cols>
    <col min="1" max="1" width="35.5703125" customWidth="1"/>
    <col min="2" max="3" width="15.7109375" customWidth="1"/>
    <col min="4" max="4" width="9.7109375" customWidth="1"/>
    <col min="5" max="5" width="35.42578125" customWidth="1"/>
  </cols>
  <sheetData>
    <row r="1" spans="1:5" ht="30" customHeight="1" x14ac:dyDescent="0.2">
      <c r="A1" s="294" t="s">
        <v>161</v>
      </c>
      <c r="B1" s="295"/>
      <c r="C1" s="295"/>
      <c r="D1" s="295"/>
      <c r="E1" s="296"/>
    </row>
    <row r="2" spans="1:5" ht="26.25" customHeight="1" x14ac:dyDescent="0.2">
      <c r="A2" s="286" t="s">
        <v>37</v>
      </c>
      <c r="B2" s="288" t="s">
        <v>122</v>
      </c>
      <c r="C2" s="290" t="s">
        <v>38</v>
      </c>
      <c r="D2" s="291"/>
      <c r="E2" s="292" t="s">
        <v>147</v>
      </c>
    </row>
    <row r="3" spans="1:5" x14ac:dyDescent="0.2">
      <c r="A3" s="287"/>
      <c r="B3" s="289"/>
      <c r="C3" s="97" t="s">
        <v>39</v>
      </c>
      <c r="D3" s="98" t="s">
        <v>40</v>
      </c>
      <c r="E3" s="293"/>
    </row>
    <row r="4" spans="1:5" ht="24" customHeight="1" x14ac:dyDescent="0.2">
      <c r="A4" s="109" t="s">
        <v>41</v>
      </c>
      <c r="B4" s="162">
        <f>SUM(B5,B11,B30)</f>
        <v>0</v>
      </c>
      <c r="C4" s="163">
        <f>SUM(C5,C11,C30)</f>
        <v>0</v>
      </c>
      <c r="D4" s="144" t="e">
        <f>(C4/B4)</f>
        <v>#DIV/0!</v>
      </c>
      <c r="E4" s="110"/>
    </row>
    <row r="5" spans="1:5" ht="25.5" customHeight="1" x14ac:dyDescent="0.2">
      <c r="A5" s="111" t="s">
        <v>42</v>
      </c>
      <c r="B5" s="164">
        <f>SUM(B6:B10)</f>
        <v>0</v>
      </c>
      <c r="C5" s="165">
        <f>SUM(C6:C10)</f>
        <v>0</v>
      </c>
      <c r="D5" s="145" t="e">
        <f>(C5/B5)</f>
        <v>#DIV/0!</v>
      </c>
      <c r="E5" s="112"/>
    </row>
    <row r="6" spans="1:5" x14ac:dyDescent="0.2">
      <c r="A6" s="113" t="s">
        <v>43</v>
      </c>
      <c r="B6" s="166"/>
      <c r="C6" s="167"/>
      <c r="D6" s="146" t="e">
        <f t="shared" ref="D6:D44" si="0">(C6/B6)</f>
        <v>#DIV/0!</v>
      </c>
      <c r="E6" s="114"/>
    </row>
    <row r="7" spans="1:5" x14ac:dyDescent="0.2">
      <c r="A7" s="113" t="s">
        <v>44</v>
      </c>
      <c r="B7" s="166"/>
      <c r="C7" s="167"/>
      <c r="D7" s="146" t="e">
        <f t="shared" si="0"/>
        <v>#DIV/0!</v>
      </c>
      <c r="E7" s="114"/>
    </row>
    <row r="8" spans="1:5" x14ac:dyDescent="0.2">
      <c r="A8" s="113" t="s">
        <v>45</v>
      </c>
      <c r="B8" s="166"/>
      <c r="C8" s="167"/>
      <c r="D8" s="146" t="e">
        <f t="shared" si="0"/>
        <v>#DIV/0!</v>
      </c>
      <c r="E8" s="114"/>
    </row>
    <row r="9" spans="1:5" x14ac:dyDescent="0.2">
      <c r="A9" s="113" t="s">
        <v>46</v>
      </c>
      <c r="B9" s="166"/>
      <c r="C9" s="167"/>
      <c r="D9" s="146" t="e">
        <f t="shared" si="0"/>
        <v>#DIV/0!</v>
      </c>
      <c r="E9" s="114"/>
    </row>
    <row r="10" spans="1:5" x14ac:dyDescent="0.2">
      <c r="A10" s="113" t="s">
        <v>143</v>
      </c>
      <c r="B10" s="166"/>
      <c r="C10" s="167"/>
      <c r="D10" s="146" t="e">
        <f t="shared" si="0"/>
        <v>#DIV/0!</v>
      </c>
      <c r="E10" s="114"/>
    </row>
    <row r="11" spans="1:5" ht="24" customHeight="1" x14ac:dyDescent="0.2">
      <c r="A11" s="115" t="s">
        <v>47</v>
      </c>
      <c r="B11" s="164">
        <f>SUM(B12,B17,B21,B23)</f>
        <v>0</v>
      </c>
      <c r="C11" s="165">
        <f>SUM(C12,C17,C21,C23)</f>
        <v>0</v>
      </c>
      <c r="D11" s="145" t="e">
        <f t="shared" si="0"/>
        <v>#DIV/0!</v>
      </c>
      <c r="E11" s="112"/>
    </row>
    <row r="12" spans="1:5" s="124" customFormat="1" ht="10.5" x14ac:dyDescent="0.15">
      <c r="A12" s="116" t="s">
        <v>48</v>
      </c>
      <c r="B12" s="168">
        <f>SUM(B13:B16)</f>
        <v>0</v>
      </c>
      <c r="C12" s="169">
        <f>SUM(C13:C16)</f>
        <v>0</v>
      </c>
      <c r="D12" s="147" t="e">
        <f t="shared" si="0"/>
        <v>#DIV/0!</v>
      </c>
      <c r="E12" s="123"/>
    </row>
    <row r="13" spans="1:5" x14ac:dyDescent="0.2">
      <c r="A13" s="113" t="s">
        <v>49</v>
      </c>
      <c r="B13" s="166"/>
      <c r="C13" s="167"/>
      <c r="D13" s="146" t="e">
        <f t="shared" si="0"/>
        <v>#DIV/0!</v>
      </c>
      <c r="E13" s="114"/>
    </row>
    <row r="14" spans="1:5" x14ac:dyDescent="0.2">
      <c r="A14" s="113" t="s">
        <v>50</v>
      </c>
      <c r="B14" s="166"/>
      <c r="C14" s="167"/>
      <c r="D14" s="146" t="e">
        <f t="shared" si="0"/>
        <v>#DIV/0!</v>
      </c>
      <c r="E14" s="114"/>
    </row>
    <row r="15" spans="1:5" x14ac:dyDescent="0.2">
      <c r="A15" s="113" t="s">
        <v>51</v>
      </c>
      <c r="B15" s="166"/>
      <c r="C15" s="167"/>
      <c r="D15" s="146" t="e">
        <f t="shared" si="0"/>
        <v>#DIV/0!</v>
      </c>
      <c r="E15" s="114"/>
    </row>
    <row r="16" spans="1:5" x14ac:dyDescent="0.2">
      <c r="A16" s="113" t="s">
        <v>143</v>
      </c>
      <c r="B16" s="166"/>
      <c r="C16" s="167"/>
      <c r="D16" s="146" t="e">
        <f t="shared" si="0"/>
        <v>#DIV/0!</v>
      </c>
      <c r="E16" s="114"/>
    </row>
    <row r="17" spans="1:5" s="124" customFormat="1" ht="10.5" x14ac:dyDescent="0.15">
      <c r="A17" s="116" t="s">
        <v>52</v>
      </c>
      <c r="B17" s="168">
        <f>SUM(B18:B20)</f>
        <v>0</v>
      </c>
      <c r="C17" s="169">
        <f>SUM(C18:C20)</f>
        <v>0</v>
      </c>
      <c r="D17" s="147" t="e">
        <f t="shared" si="0"/>
        <v>#DIV/0!</v>
      </c>
      <c r="E17" s="123"/>
    </row>
    <row r="18" spans="1:5" x14ac:dyDescent="0.2">
      <c r="A18" s="113" t="s">
        <v>53</v>
      </c>
      <c r="B18" s="166"/>
      <c r="C18" s="167"/>
      <c r="D18" s="146" t="e">
        <f t="shared" si="0"/>
        <v>#DIV/0!</v>
      </c>
      <c r="E18" s="114"/>
    </row>
    <row r="19" spans="1:5" x14ac:dyDescent="0.2">
      <c r="A19" s="113" t="s">
        <v>54</v>
      </c>
      <c r="B19" s="166"/>
      <c r="C19" s="167"/>
      <c r="D19" s="146" t="e">
        <f t="shared" si="0"/>
        <v>#DIV/0!</v>
      </c>
      <c r="E19" s="114"/>
    </row>
    <row r="20" spans="1:5" ht="21" x14ac:dyDescent="0.2">
      <c r="A20" s="113" t="s">
        <v>144</v>
      </c>
      <c r="B20" s="166"/>
      <c r="C20" s="167"/>
      <c r="D20" s="146" t="e">
        <f t="shared" si="0"/>
        <v>#DIV/0!</v>
      </c>
      <c r="E20" s="114"/>
    </row>
    <row r="21" spans="1:5" s="125" customFormat="1" ht="10.5" x14ac:dyDescent="0.15">
      <c r="A21" s="116" t="s">
        <v>55</v>
      </c>
      <c r="B21" s="168">
        <f>SUM(B22)</f>
        <v>0</v>
      </c>
      <c r="C21" s="169">
        <f>SUM(C22)</f>
        <v>0</v>
      </c>
      <c r="D21" s="147" t="e">
        <f t="shared" si="0"/>
        <v>#DIV/0!</v>
      </c>
      <c r="E21" s="123"/>
    </row>
    <row r="22" spans="1:5" s="101" customFormat="1" x14ac:dyDescent="0.2">
      <c r="A22" s="117" t="s">
        <v>135</v>
      </c>
      <c r="B22" s="170"/>
      <c r="C22" s="171"/>
      <c r="D22" s="148" t="e">
        <f t="shared" si="0"/>
        <v>#DIV/0!</v>
      </c>
      <c r="E22" s="118"/>
    </row>
    <row r="23" spans="1:5" s="125" customFormat="1" ht="10.5" x14ac:dyDescent="0.15">
      <c r="A23" s="116" t="s">
        <v>56</v>
      </c>
      <c r="B23" s="168">
        <f>SUM(B24:B29)</f>
        <v>0</v>
      </c>
      <c r="C23" s="169">
        <f>SUM(C24:C29)</f>
        <v>0</v>
      </c>
      <c r="D23" s="147" t="e">
        <f t="shared" si="0"/>
        <v>#DIV/0!</v>
      </c>
      <c r="E23" s="123"/>
    </row>
    <row r="24" spans="1:5" x14ac:dyDescent="0.2">
      <c r="A24" s="113" t="s">
        <v>57</v>
      </c>
      <c r="B24" s="166"/>
      <c r="C24" s="167"/>
      <c r="D24" s="146" t="e">
        <f t="shared" si="0"/>
        <v>#DIV/0!</v>
      </c>
      <c r="E24" s="114"/>
    </row>
    <row r="25" spans="1:5" x14ac:dyDescent="0.2">
      <c r="A25" s="113" t="s">
        <v>58</v>
      </c>
      <c r="B25" s="166"/>
      <c r="C25" s="167"/>
      <c r="D25" s="146" t="e">
        <f t="shared" si="0"/>
        <v>#DIV/0!</v>
      </c>
      <c r="E25" s="114"/>
    </row>
    <row r="26" spans="1:5" x14ac:dyDescent="0.2">
      <c r="A26" s="113" t="s">
        <v>59</v>
      </c>
      <c r="B26" s="166"/>
      <c r="C26" s="167"/>
      <c r="D26" s="146" t="e">
        <f t="shared" si="0"/>
        <v>#DIV/0!</v>
      </c>
      <c r="E26" s="114"/>
    </row>
    <row r="27" spans="1:5" x14ac:dyDescent="0.2">
      <c r="A27" s="113" t="s">
        <v>60</v>
      </c>
      <c r="B27" s="166"/>
      <c r="C27" s="167"/>
      <c r="D27" s="146" t="e">
        <f t="shared" si="0"/>
        <v>#DIV/0!</v>
      </c>
      <c r="E27" s="114"/>
    </row>
    <row r="28" spans="1:5" x14ac:dyDescent="0.2">
      <c r="A28" s="113" t="s">
        <v>61</v>
      </c>
      <c r="B28" s="166"/>
      <c r="C28" s="167"/>
      <c r="D28" s="146" t="e">
        <f t="shared" si="0"/>
        <v>#DIV/0!</v>
      </c>
      <c r="E28" s="114"/>
    </row>
    <row r="29" spans="1:5" ht="21" x14ac:dyDescent="0.2">
      <c r="A29" s="113" t="s">
        <v>145</v>
      </c>
      <c r="B29" s="166"/>
      <c r="C29" s="167"/>
      <c r="D29" s="146" t="e">
        <f t="shared" si="0"/>
        <v>#DIV/0!</v>
      </c>
      <c r="E29" s="114"/>
    </row>
    <row r="30" spans="1:5" ht="27" customHeight="1" x14ac:dyDescent="0.2">
      <c r="A30" s="115" t="s">
        <v>62</v>
      </c>
      <c r="B30" s="164">
        <f>SUM(B31:B32)</f>
        <v>0</v>
      </c>
      <c r="C30" s="165">
        <f>SUM(C31:C32)</f>
        <v>0</v>
      </c>
      <c r="D30" s="145" t="e">
        <f t="shared" si="0"/>
        <v>#DIV/0!</v>
      </c>
      <c r="E30" s="112"/>
    </row>
    <row r="31" spans="1:5" x14ac:dyDescent="0.2">
      <c r="A31" s="113" t="s">
        <v>63</v>
      </c>
      <c r="B31" s="166"/>
      <c r="C31" s="167"/>
      <c r="D31" s="146" t="e">
        <f t="shared" si="0"/>
        <v>#DIV/0!</v>
      </c>
      <c r="E31" s="114"/>
    </row>
    <row r="32" spans="1:5" x14ac:dyDescent="0.2">
      <c r="A32" s="113" t="s">
        <v>146</v>
      </c>
      <c r="B32" s="166"/>
      <c r="C32" s="167"/>
      <c r="D32" s="146" t="e">
        <f t="shared" si="0"/>
        <v>#DIV/0!</v>
      </c>
      <c r="E32" s="114"/>
    </row>
    <row r="33" spans="1:5" ht="22.5" customHeight="1" x14ac:dyDescent="0.2">
      <c r="A33" s="119" t="s">
        <v>64</v>
      </c>
      <c r="B33" s="172">
        <f>SUM(B34,B39,B43)</f>
        <v>0</v>
      </c>
      <c r="C33" s="173">
        <f>SUM(C34,C39,C43)</f>
        <v>0</v>
      </c>
      <c r="D33" s="146" t="e">
        <f t="shared" si="0"/>
        <v>#DIV/0!</v>
      </c>
      <c r="E33" s="120"/>
    </row>
    <row r="34" spans="1:5" ht="24.75" customHeight="1" x14ac:dyDescent="0.2">
      <c r="A34" s="111" t="s">
        <v>65</v>
      </c>
      <c r="B34" s="164">
        <f>SUM(B35:B38)</f>
        <v>0</v>
      </c>
      <c r="C34" s="165">
        <f>SUM(C35:C38)</f>
        <v>0</v>
      </c>
      <c r="D34" s="145" t="e">
        <f t="shared" si="0"/>
        <v>#DIV/0!</v>
      </c>
      <c r="E34" s="112"/>
    </row>
    <row r="35" spans="1:5" x14ac:dyDescent="0.2">
      <c r="A35" s="113" t="s">
        <v>137</v>
      </c>
      <c r="B35" s="166"/>
      <c r="C35" s="167"/>
      <c r="D35" s="146" t="e">
        <f t="shared" si="0"/>
        <v>#DIV/0!</v>
      </c>
      <c r="E35" s="114"/>
    </row>
    <row r="36" spans="1:5" x14ac:dyDescent="0.2">
      <c r="A36" s="113" t="s">
        <v>138</v>
      </c>
      <c r="B36" s="166"/>
      <c r="C36" s="167"/>
      <c r="D36" s="146" t="e">
        <f t="shared" si="0"/>
        <v>#DIV/0!</v>
      </c>
      <c r="E36" s="114"/>
    </row>
    <row r="37" spans="1:5" x14ac:dyDescent="0.2">
      <c r="A37" s="113" t="s">
        <v>139</v>
      </c>
      <c r="B37" s="166"/>
      <c r="C37" s="167"/>
      <c r="D37" s="146" t="e">
        <f t="shared" si="0"/>
        <v>#DIV/0!</v>
      </c>
      <c r="E37" s="114"/>
    </row>
    <row r="38" spans="1:5" x14ac:dyDescent="0.2">
      <c r="A38" s="113" t="s">
        <v>66</v>
      </c>
      <c r="B38" s="166"/>
      <c r="C38" s="167"/>
      <c r="D38" s="146" t="e">
        <f t="shared" si="0"/>
        <v>#DIV/0!</v>
      </c>
      <c r="E38" s="114"/>
    </row>
    <row r="39" spans="1:5" ht="24.75" customHeight="1" x14ac:dyDescent="0.2">
      <c r="A39" s="115" t="s">
        <v>141</v>
      </c>
      <c r="B39" s="164">
        <f>SUM(B40:B42)</f>
        <v>0</v>
      </c>
      <c r="C39" s="165">
        <f>SUM(C40:C42)</f>
        <v>0</v>
      </c>
      <c r="D39" s="145" t="e">
        <f t="shared" si="0"/>
        <v>#DIV/0!</v>
      </c>
      <c r="E39" s="112"/>
    </row>
    <row r="40" spans="1:5" x14ac:dyDescent="0.2">
      <c r="A40" s="113" t="s">
        <v>140</v>
      </c>
      <c r="B40" s="166">
        <f>(B35*1.338)-B35</f>
        <v>0</v>
      </c>
      <c r="C40" s="174">
        <f>(C35*1.338)-C35</f>
        <v>0</v>
      </c>
      <c r="D40" s="146" t="e">
        <f t="shared" si="0"/>
        <v>#DIV/0!</v>
      </c>
      <c r="E40" s="114"/>
    </row>
    <row r="41" spans="1:5" x14ac:dyDescent="0.2">
      <c r="A41" s="113" t="s">
        <v>142</v>
      </c>
      <c r="B41" s="166">
        <f>(B36*1.338)-B36</f>
        <v>0</v>
      </c>
      <c r="C41" s="174">
        <f>(C36*1.338)-C36</f>
        <v>0</v>
      </c>
      <c r="D41" s="146" t="e">
        <f t="shared" si="0"/>
        <v>#DIV/0!</v>
      </c>
      <c r="E41" s="114"/>
    </row>
    <row r="42" spans="1:5" x14ac:dyDescent="0.2">
      <c r="A42" s="113" t="s">
        <v>67</v>
      </c>
      <c r="B42" s="166"/>
      <c r="C42" s="174"/>
      <c r="D42" s="146" t="e">
        <f t="shared" si="0"/>
        <v>#DIV/0!</v>
      </c>
      <c r="E42" s="114"/>
    </row>
    <row r="43" spans="1:5" ht="24.75" customHeight="1" x14ac:dyDescent="0.2">
      <c r="A43" s="121" t="s">
        <v>148</v>
      </c>
      <c r="B43" s="175">
        <v>0</v>
      </c>
      <c r="C43" s="176">
        <v>0</v>
      </c>
      <c r="D43" s="149" t="e">
        <f t="shared" si="0"/>
        <v>#DIV/0!</v>
      </c>
      <c r="E43" s="122"/>
    </row>
    <row r="44" spans="1:5" ht="25.5" customHeight="1" x14ac:dyDescent="0.2">
      <c r="A44" s="99" t="s">
        <v>68</v>
      </c>
      <c r="B44" s="177">
        <f>SUM(B4,B33)</f>
        <v>0</v>
      </c>
      <c r="C44" s="178">
        <f>SUM(C4,C33)</f>
        <v>0</v>
      </c>
      <c r="D44" s="150" t="e">
        <f t="shared" si="0"/>
        <v>#DIV/0!</v>
      </c>
      <c r="E44" s="100"/>
    </row>
  </sheetData>
  <mergeCells count="5">
    <mergeCell ref="A2:A3"/>
    <mergeCell ref="B2:B3"/>
    <mergeCell ref="C2:D2"/>
    <mergeCell ref="E2:E3"/>
    <mergeCell ref="A1:E1"/>
  </mergeCells>
  <pageMargins left="0.7" right="0.7" top="0.78740157499999996" bottom="0.78740157499999996" header="0.3" footer="0.3"/>
  <pageSetup paperSize="9" scale="81" fitToHeight="0" orientation="portrait" r:id="rId1"/>
  <headerFooter>
    <oddHeader>&amp;C&amp;9Odbor sociální péče Magistrátu města Brna
žádost o dotaci</oddHeader>
  </headerFooter>
  <colBreaks count="1" manualBreakCount="1">
    <brk id="5" max="1048575" man="1"/>
  </colBreaks>
  <ignoredErrors>
    <ignoredError sqref="B39:C39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48"/>
  <sheetViews>
    <sheetView topLeftCell="A25" workbookViewId="0">
      <selection activeCell="A2" sqref="A2:I2"/>
    </sheetView>
  </sheetViews>
  <sheetFormatPr defaultColWidth="37" defaultRowHeight="22.5" customHeight="1" x14ac:dyDescent="0.2"/>
  <cols>
    <col min="1" max="1" width="5" style="7" customWidth="1"/>
    <col min="2" max="2" width="30.7109375" style="7" customWidth="1"/>
    <col min="3" max="3" width="8.5703125" style="14" customWidth="1"/>
    <col min="4" max="4" width="10.28515625" style="32" customWidth="1"/>
    <col min="5" max="5" width="16.5703125" style="44" customWidth="1"/>
    <col min="6" max="8" width="15.7109375" style="44" customWidth="1"/>
    <col min="9" max="9" width="9.28515625" style="8" customWidth="1"/>
    <col min="10" max="257" width="37" style="7"/>
    <col min="258" max="258" width="30.7109375" style="7" customWidth="1"/>
    <col min="259" max="259" width="8.5703125" style="7" customWidth="1"/>
    <col min="260" max="260" width="14.5703125" style="7" customWidth="1"/>
    <col min="261" max="262" width="13.7109375" style="7" customWidth="1"/>
    <col min="263" max="263" width="16.42578125" style="7" customWidth="1"/>
    <col min="264" max="264" width="14.7109375" style="7" bestFit="1" customWidth="1"/>
    <col min="265" max="265" width="8.7109375" style="7" customWidth="1"/>
    <col min="266" max="513" width="37" style="7"/>
    <col min="514" max="514" width="30.7109375" style="7" customWidth="1"/>
    <col min="515" max="515" width="8.5703125" style="7" customWidth="1"/>
    <col min="516" max="516" width="14.5703125" style="7" customWidth="1"/>
    <col min="517" max="518" width="13.7109375" style="7" customWidth="1"/>
    <col min="519" max="519" width="16.42578125" style="7" customWidth="1"/>
    <col min="520" max="520" width="14.7109375" style="7" bestFit="1" customWidth="1"/>
    <col min="521" max="521" width="8.7109375" style="7" customWidth="1"/>
    <col min="522" max="769" width="37" style="7"/>
    <col min="770" max="770" width="30.7109375" style="7" customWidth="1"/>
    <col min="771" max="771" width="8.5703125" style="7" customWidth="1"/>
    <col min="772" max="772" width="14.5703125" style="7" customWidth="1"/>
    <col min="773" max="774" width="13.7109375" style="7" customWidth="1"/>
    <col min="775" max="775" width="16.42578125" style="7" customWidth="1"/>
    <col min="776" max="776" width="14.7109375" style="7" bestFit="1" customWidth="1"/>
    <col min="777" max="777" width="8.7109375" style="7" customWidth="1"/>
    <col min="778" max="1025" width="37" style="7"/>
    <col min="1026" max="1026" width="30.7109375" style="7" customWidth="1"/>
    <col min="1027" max="1027" width="8.5703125" style="7" customWidth="1"/>
    <col min="1028" max="1028" width="14.5703125" style="7" customWidth="1"/>
    <col min="1029" max="1030" width="13.7109375" style="7" customWidth="1"/>
    <col min="1031" max="1031" width="16.42578125" style="7" customWidth="1"/>
    <col min="1032" max="1032" width="14.7109375" style="7" bestFit="1" customWidth="1"/>
    <col min="1033" max="1033" width="8.7109375" style="7" customWidth="1"/>
    <col min="1034" max="1281" width="37" style="7"/>
    <col min="1282" max="1282" width="30.7109375" style="7" customWidth="1"/>
    <col min="1283" max="1283" width="8.5703125" style="7" customWidth="1"/>
    <col min="1284" max="1284" width="14.5703125" style="7" customWidth="1"/>
    <col min="1285" max="1286" width="13.7109375" style="7" customWidth="1"/>
    <col min="1287" max="1287" width="16.42578125" style="7" customWidth="1"/>
    <col min="1288" max="1288" width="14.7109375" style="7" bestFit="1" customWidth="1"/>
    <col min="1289" max="1289" width="8.7109375" style="7" customWidth="1"/>
    <col min="1290" max="1537" width="37" style="7"/>
    <col min="1538" max="1538" width="30.7109375" style="7" customWidth="1"/>
    <col min="1539" max="1539" width="8.5703125" style="7" customWidth="1"/>
    <col min="1540" max="1540" width="14.5703125" style="7" customWidth="1"/>
    <col min="1541" max="1542" width="13.7109375" style="7" customWidth="1"/>
    <col min="1543" max="1543" width="16.42578125" style="7" customWidth="1"/>
    <col min="1544" max="1544" width="14.7109375" style="7" bestFit="1" customWidth="1"/>
    <col min="1545" max="1545" width="8.7109375" style="7" customWidth="1"/>
    <col min="1546" max="1793" width="37" style="7"/>
    <col min="1794" max="1794" width="30.7109375" style="7" customWidth="1"/>
    <col min="1795" max="1795" width="8.5703125" style="7" customWidth="1"/>
    <col min="1796" max="1796" width="14.5703125" style="7" customWidth="1"/>
    <col min="1797" max="1798" width="13.7109375" style="7" customWidth="1"/>
    <col min="1799" max="1799" width="16.42578125" style="7" customWidth="1"/>
    <col min="1800" max="1800" width="14.7109375" style="7" bestFit="1" customWidth="1"/>
    <col min="1801" max="1801" width="8.7109375" style="7" customWidth="1"/>
    <col min="1802" max="2049" width="37" style="7"/>
    <col min="2050" max="2050" width="30.7109375" style="7" customWidth="1"/>
    <col min="2051" max="2051" width="8.5703125" style="7" customWidth="1"/>
    <col min="2052" max="2052" width="14.5703125" style="7" customWidth="1"/>
    <col min="2053" max="2054" width="13.7109375" style="7" customWidth="1"/>
    <col min="2055" max="2055" width="16.42578125" style="7" customWidth="1"/>
    <col min="2056" max="2056" width="14.7109375" style="7" bestFit="1" customWidth="1"/>
    <col min="2057" max="2057" width="8.7109375" style="7" customWidth="1"/>
    <col min="2058" max="2305" width="37" style="7"/>
    <col min="2306" max="2306" width="30.7109375" style="7" customWidth="1"/>
    <col min="2307" max="2307" width="8.5703125" style="7" customWidth="1"/>
    <col min="2308" max="2308" width="14.5703125" style="7" customWidth="1"/>
    <col min="2309" max="2310" width="13.7109375" style="7" customWidth="1"/>
    <col min="2311" max="2311" width="16.42578125" style="7" customWidth="1"/>
    <col min="2312" max="2312" width="14.7109375" style="7" bestFit="1" customWidth="1"/>
    <col min="2313" max="2313" width="8.7109375" style="7" customWidth="1"/>
    <col min="2314" max="2561" width="37" style="7"/>
    <col min="2562" max="2562" width="30.7109375" style="7" customWidth="1"/>
    <col min="2563" max="2563" width="8.5703125" style="7" customWidth="1"/>
    <col min="2564" max="2564" width="14.5703125" style="7" customWidth="1"/>
    <col min="2565" max="2566" width="13.7109375" style="7" customWidth="1"/>
    <col min="2567" max="2567" width="16.42578125" style="7" customWidth="1"/>
    <col min="2568" max="2568" width="14.7109375" style="7" bestFit="1" customWidth="1"/>
    <col min="2569" max="2569" width="8.7109375" style="7" customWidth="1"/>
    <col min="2570" max="2817" width="37" style="7"/>
    <col min="2818" max="2818" width="30.7109375" style="7" customWidth="1"/>
    <col min="2819" max="2819" width="8.5703125" style="7" customWidth="1"/>
    <col min="2820" max="2820" width="14.5703125" style="7" customWidth="1"/>
    <col min="2821" max="2822" width="13.7109375" style="7" customWidth="1"/>
    <col min="2823" max="2823" width="16.42578125" style="7" customWidth="1"/>
    <col min="2824" max="2824" width="14.7109375" style="7" bestFit="1" customWidth="1"/>
    <col min="2825" max="2825" width="8.7109375" style="7" customWidth="1"/>
    <col min="2826" max="3073" width="37" style="7"/>
    <col min="3074" max="3074" width="30.7109375" style="7" customWidth="1"/>
    <col min="3075" max="3075" width="8.5703125" style="7" customWidth="1"/>
    <col min="3076" max="3076" width="14.5703125" style="7" customWidth="1"/>
    <col min="3077" max="3078" width="13.7109375" style="7" customWidth="1"/>
    <col min="3079" max="3079" width="16.42578125" style="7" customWidth="1"/>
    <col min="3080" max="3080" width="14.7109375" style="7" bestFit="1" customWidth="1"/>
    <col min="3081" max="3081" width="8.7109375" style="7" customWidth="1"/>
    <col min="3082" max="3329" width="37" style="7"/>
    <col min="3330" max="3330" width="30.7109375" style="7" customWidth="1"/>
    <col min="3331" max="3331" width="8.5703125" style="7" customWidth="1"/>
    <col min="3332" max="3332" width="14.5703125" style="7" customWidth="1"/>
    <col min="3333" max="3334" width="13.7109375" style="7" customWidth="1"/>
    <col min="3335" max="3335" width="16.42578125" style="7" customWidth="1"/>
    <col min="3336" max="3336" width="14.7109375" style="7" bestFit="1" customWidth="1"/>
    <col min="3337" max="3337" width="8.7109375" style="7" customWidth="1"/>
    <col min="3338" max="3585" width="37" style="7"/>
    <col min="3586" max="3586" width="30.7109375" style="7" customWidth="1"/>
    <col min="3587" max="3587" width="8.5703125" style="7" customWidth="1"/>
    <col min="3588" max="3588" width="14.5703125" style="7" customWidth="1"/>
    <col min="3589" max="3590" width="13.7109375" style="7" customWidth="1"/>
    <col min="3591" max="3591" width="16.42578125" style="7" customWidth="1"/>
    <col min="3592" max="3592" width="14.7109375" style="7" bestFit="1" customWidth="1"/>
    <col min="3593" max="3593" width="8.7109375" style="7" customWidth="1"/>
    <col min="3594" max="3841" width="37" style="7"/>
    <col min="3842" max="3842" width="30.7109375" style="7" customWidth="1"/>
    <col min="3843" max="3843" width="8.5703125" style="7" customWidth="1"/>
    <col min="3844" max="3844" width="14.5703125" style="7" customWidth="1"/>
    <col min="3845" max="3846" width="13.7109375" style="7" customWidth="1"/>
    <col min="3847" max="3847" width="16.42578125" style="7" customWidth="1"/>
    <col min="3848" max="3848" width="14.7109375" style="7" bestFit="1" customWidth="1"/>
    <col min="3849" max="3849" width="8.7109375" style="7" customWidth="1"/>
    <col min="3850" max="4097" width="37" style="7"/>
    <col min="4098" max="4098" width="30.7109375" style="7" customWidth="1"/>
    <col min="4099" max="4099" width="8.5703125" style="7" customWidth="1"/>
    <col min="4100" max="4100" width="14.5703125" style="7" customWidth="1"/>
    <col min="4101" max="4102" width="13.7109375" style="7" customWidth="1"/>
    <col min="4103" max="4103" width="16.42578125" style="7" customWidth="1"/>
    <col min="4104" max="4104" width="14.7109375" style="7" bestFit="1" customWidth="1"/>
    <col min="4105" max="4105" width="8.7109375" style="7" customWidth="1"/>
    <col min="4106" max="4353" width="37" style="7"/>
    <col min="4354" max="4354" width="30.7109375" style="7" customWidth="1"/>
    <col min="4355" max="4355" width="8.5703125" style="7" customWidth="1"/>
    <col min="4356" max="4356" width="14.5703125" style="7" customWidth="1"/>
    <col min="4357" max="4358" width="13.7109375" style="7" customWidth="1"/>
    <col min="4359" max="4359" width="16.42578125" style="7" customWidth="1"/>
    <col min="4360" max="4360" width="14.7109375" style="7" bestFit="1" customWidth="1"/>
    <col min="4361" max="4361" width="8.7109375" style="7" customWidth="1"/>
    <col min="4362" max="4609" width="37" style="7"/>
    <col min="4610" max="4610" width="30.7109375" style="7" customWidth="1"/>
    <col min="4611" max="4611" width="8.5703125" style="7" customWidth="1"/>
    <col min="4612" max="4612" width="14.5703125" style="7" customWidth="1"/>
    <col min="4613" max="4614" width="13.7109375" style="7" customWidth="1"/>
    <col min="4615" max="4615" width="16.42578125" style="7" customWidth="1"/>
    <col min="4616" max="4616" width="14.7109375" style="7" bestFit="1" customWidth="1"/>
    <col min="4617" max="4617" width="8.7109375" style="7" customWidth="1"/>
    <col min="4618" max="4865" width="37" style="7"/>
    <col min="4866" max="4866" width="30.7109375" style="7" customWidth="1"/>
    <col min="4867" max="4867" width="8.5703125" style="7" customWidth="1"/>
    <col min="4868" max="4868" width="14.5703125" style="7" customWidth="1"/>
    <col min="4869" max="4870" width="13.7109375" style="7" customWidth="1"/>
    <col min="4871" max="4871" width="16.42578125" style="7" customWidth="1"/>
    <col min="4872" max="4872" width="14.7109375" style="7" bestFit="1" customWidth="1"/>
    <col min="4873" max="4873" width="8.7109375" style="7" customWidth="1"/>
    <col min="4874" max="5121" width="37" style="7"/>
    <col min="5122" max="5122" width="30.7109375" style="7" customWidth="1"/>
    <col min="5123" max="5123" width="8.5703125" style="7" customWidth="1"/>
    <col min="5124" max="5124" width="14.5703125" style="7" customWidth="1"/>
    <col min="5125" max="5126" width="13.7109375" style="7" customWidth="1"/>
    <col min="5127" max="5127" width="16.42578125" style="7" customWidth="1"/>
    <col min="5128" max="5128" width="14.7109375" style="7" bestFit="1" customWidth="1"/>
    <col min="5129" max="5129" width="8.7109375" style="7" customWidth="1"/>
    <col min="5130" max="5377" width="37" style="7"/>
    <col min="5378" max="5378" width="30.7109375" style="7" customWidth="1"/>
    <col min="5379" max="5379" width="8.5703125" style="7" customWidth="1"/>
    <col min="5380" max="5380" width="14.5703125" style="7" customWidth="1"/>
    <col min="5381" max="5382" width="13.7109375" style="7" customWidth="1"/>
    <col min="5383" max="5383" width="16.42578125" style="7" customWidth="1"/>
    <col min="5384" max="5384" width="14.7109375" style="7" bestFit="1" customWidth="1"/>
    <col min="5385" max="5385" width="8.7109375" style="7" customWidth="1"/>
    <col min="5386" max="5633" width="37" style="7"/>
    <col min="5634" max="5634" width="30.7109375" style="7" customWidth="1"/>
    <col min="5635" max="5635" width="8.5703125" style="7" customWidth="1"/>
    <col min="5636" max="5636" width="14.5703125" style="7" customWidth="1"/>
    <col min="5637" max="5638" width="13.7109375" style="7" customWidth="1"/>
    <col min="5639" max="5639" width="16.42578125" style="7" customWidth="1"/>
    <col min="5640" max="5640" width="14.7109375" style="7" bestFit="1" customWidth="1"/>
    <col min="5641" max="5641" width="8.7109375" style="7" customWidth="1"/>
    <col min="5642" max="5889" width="37" style="7"/>
    <col min="5890" max="5890" width="30.7109375" style="7" customWidth="1"/>
    <col min="5891" max="5891" width="8.5703125" style="7" customWidth="1"/>
    <col min="5892" max="5892" width="14.5703125" style="7" customWidth="1"/>
    <col min="5893" max="5894" width="13.7109375" style="7" customWidth="1"/>
    <col min="5895" max="5895" width="16.42578125" style="7" customWidth="1"/>
    <col min="5896" max="5896" width="14.7109375" style="7" bestFit="1" customWidth="1"/>
    <col min="5897" max="5897" width="8.7109375" style="7" customWidth="1"/>
    <col min="5898" max="6145" width="37" style="7"/>
    <col min="6146" max="6146" width="30.7109375" style="7" customWidth="1"/>
    <col min="6147" max="6147" width="8.5703125" style="7" customWidth="1"/>
    <col min="6148" max="6148" width="14.5703125" style="7" customWidth="1"/>
    <col min="6149" max="6150" width="13.7109375" style="7" customWidth="1"/>
    <col min="6151" max="6151" width="16.42578125" style="7" customWidth="1"/>
    <col min="6152" max="6152" width="14.7109375" style="7" bestFit="1" customWidth="1"/>
    <col min="6153" max="6153" width="8.7109375" style="7" customWidth="1"/>
    <col min="6154" max="6401" width="37" style="7"/>
    <col min="6402" max="6402" width="30.7109375" style="7" customWidth="1"/>
    <col min="6403" max="6403" width="8.5703125" style="7" customWidth="1"/>
    <col min="6404" max="6404" width="14.5703125" style="7" customWidth="1"/>
    <col min="6405" max="6406" width="13.7109375" style="7" customWidth="1"/>
    <col min="6407" max="6407" width="16.42578125" style="7" customWidth="1"/>
    <col min="6408" max="6408" width="14.7109375" style="7" bestFit="1" customWidth="1"/>
    <col min="6409" max="6409" width="8.7109375" style="7" customWidth="1"/>
    <col min="6410" max="6657" width="37" style="7"/>
    <col min="6658" max="6658" width="30.7109375" style="7" customWidth="1"/>
    <col min="6659" max="6659" width="8.5703125" style="7" customWidth="1"/>
    <col min="6660" max="6660" width="14.5703125" style="7" customWidth="1"/>
    <col min="6661" max="6662" width="13.7109375" style="7" customWidth="1"/>
    <col min="6663" max="6663" width="16.42578125" style="7" customWidth="1"/>
    <col min="6664" max="6664" width="14.7109375" style="7" bestFit="1" customWidth="1"/>
    <col min="6665" max="6665" width="8.7109375" style="7" customWidth="1"/>
    <col min="6666" max="6913" width="37" style="7"/>
    <col min="6914" max="6914" width="30.7109375" style="7" customWidth="1"/>
    <col min="6915" max="6915" width="8.5703125" style="7" customWidth="1"/>
    <col min="6916" max="6916" width="14.5703125" style="7" customWidth="1"/>
    <col min="6917" max="6918" width="13.7109375" style="7" customWidth="1"/>
    <col min="6919" max="6919" width="16.42578125" style="7" customWidth="1"/>
    <col min="6920" max="6920" width="14.7109375" style="7" bestFit="1" customWidth="1"/>
    <col min="6921" max="6921" width="8.7109375" style="7" customWidth="1"/>
    <col min="6922" max="7169" width="37" style="7"/>
    <col min="7170" max="7170" width="30.7109375" style="7" customWidth="1"/>
    <col min="7171" max="7171" width="8.5703125" style="7" customWidth="1"/>
    <col min="7172" max="7172" width="14.5703125" style="7" customWidth="1"/>
    <col min="7173" max="7174" width="13.7109375" style="7" customWidth="1"/>
    <col min="7175" max="7175" width="16.42578125" style="7" customWidth="1"/>
    <col min="7176" max="7176" width="14.7109375" style="7" bestFit="1" customWidth="1"/>
    <col min="7177" max="7177" width="8.7109375" style="7" customWidth="1"/>
    <col min="7178" max="7425" width="37" style="7"/>
    <col min="7426" max="7426" width="30.7109375" style="7" customWidth="1"/>
    <col min="7427" max="7427" width="8.5703125" style="7" customWidth="1"/>
    <col min="7428" max="7428" width="14.5703125" style="7" customWidth="1"/>
    <col min="7429" max="7430" width="13.7109375" style="7" customWidth="1"/>
    <col min="7431" max="7431" width="16.42578125" style="7" customWidth="1"/>
    <col min="7432" max="7432" width="14.7109375" style="7" bestFit="1" customWidth="1"/>
    <col min="7433" max="7433" width="8.7109375" style="7" customWidth="1"/>
    <col min="7434" max="7681" width="37" style="7"/>
    <col min="7682" max="7682" width="30.7109375" style="7" customWidth="1"/>
    <col min="7683" max="7683" width="8.5703125" style="7" customWidth="1"/>
    <col min="7684" max="7684" width="14.5703125" style="7" customWidth="1"/>
    <col min="7685" max="7686" width="13.7109375" style="7" customWidth="1"/>
    <col min="7687" max="7687" width="16.42578125" style="7" customWidth="1"/>
    <col min="7688" max="7688" width="14.7109375" style="7" bestFit="1" customWidth="1"/>
    <col min="7689" max="7689" width="8.7109375" style="7" customWidth="1"/>
    <col min="7690" max="7937" width="37" style="7"/>
    <col min="7938" max="7938" width="30.7109375" style="7" customWidth="1"/>
    <col min="7939" max="7939" width="8.5703125" style="7" customWidth="1"/>
    <col min="7940" max="7940" width="14.5703125" style="7" customWidth="1"/>
    <col min="7941" max="7942" width="13.7109375" style="7" customWidth="1"/>
    <col min="7943" max="7943" width="16.42578125" style="7" customWidth="1"/>
    <col min="7944" max="7944" width="14.7109375" style="7" bestFit="1" customWidth="1"/>
    <col min="7945" max="7945" width="8.7109375" style="7" customWidth="1"/>
    <col min="7946" max="8193" width="37" style="7"/>
    <col min="8194" max="8194" width="30.7109375" style="7" customWidth="1"/>
    <col min="8195" max="8195" width="8.5703125" style="7" customWidth="1"/>
    <col min="8196" max="8196" width="14.5703125" style="7" customWidth="1"/>
    <col min="8197" max="8198" width="13.7109375" style="7" customWidth="1"/>
    <col min="8199" max="8199" width="16.42578125" style="7" customWidth="1"/>
    <col min="8200" max="8200" width="14.7109375" style="7" bestFit="1" customWidth="1"/>
    <col min="8201" max="8201" width="8.7109375" style="7" customWidth="1"/>
    <col min="8202" max="8449" width="37" style="7"/>
    <col min="8450" max="8450" width="30.7109375" style="7" customWidth="1"/>
    <col min="8451" max="8451" width="8.5703125" style="7" customWidth="1"/>
    <col min="8452" max="8452" width="14.5703125" style="7" customWidth="1"/>
    <col min="8453" max="8454" width="13.7109375" style="7" customWidth="1"/>
    <col min="8455" max="8455" width="16.42578125" style="7" customWidth="1"/>
    <col min="8456" max="8456" width="14.7109375" style="7" bestFit="1" customWidth="1"/>
    <col min="8457" max="8457" width="8.7109375" style="7" customWidth="1"/>
    <col min="8458" max="8705" width="37" style="7"/>
    <col min="8706" max="8706" width="30.7109375" style="7" customWidth="1"/>
    <col min="8707" max="8707" width="8.5703125" style="7" customWidth="1"/>
    <col min="8708" max="8708" width="14.5703125" style="7" customWidth="1"/>
    <col min="8709" max="8710" width="13.7109375" style="7" customWidth="1"/>
    <col min="8711" max="8711" width="16.42578125" style="7" customWidth="1"/>
    <col min="8712" max="8712" width="14.7109375" style="7" bestFit="1" customWidth="1"/>
    <col min="8713" max="8713" width="8.7109375" style="7" customWidth="1"/>
    <col min="8714" max="8961" width="37" style="7"/>
    <col min="8962" max="8962" width="30.7109375" style="7" customWidth="1"/>
    <col min="8963" max="8963" width="8.5703125" style="7" customWidth="1"/>
    <col min="8964" max="8964" width="14.5703125" style="7" customWidth="1"/>
    <col min="8965" max="8966" width="13.7109375" style="7" customWidth="1"/>
    <col min="8967" max="8967" width="16.42578125" style="7" customWidth="1"/>
    <col min="8968" max="8968" width="14.7109375" style="7" bestFit="1" customWidth="1"/>
    <col min="8969" max="8969" width="8.7109375" style="7" customWidth="1"/>
    <col min="8970" max="9217" width="37" style="7"/>
    <col min="9218" max="9218" width="30.7109375" style="7" customWidth="1"/>
    <col min="9219" max="9219" width="8.5703125" style="7" customWidth="1"/>
    <col min="9220" max="9220" width="14.5703125" style="7" customWidth="1"/>
    <col min="9221" max="9222" width="13.7109375" style="7" customWidth="1"/>
    <col min="9223" max="9223" width="16.42578125" style="7" customWidth="1"/>
    <col min="9224" max="9224" width="14.7109375" style="7" bestFit="1" customWidth="1"/>
    <col min="9225" max="9225" width="8.7109375" style="7" customWidth="1"/>
    <col min="9226" max="9473" width="37" style="7"/>
    <col min="9474" max="9474" width="30.7109375" style="7" customWidth="1"/>
    <col min="9475" max="9475" width="8.5703125" style="7" customWidth="1"/>
    <col min="9476" max="9476" width="14.5703125" style="7" customWidth="1"/>
    <col min="9477" max="9478" width="13.7109375" style="7" customWidth="1"/>
    <col min="9479" max="9479" width="16.42578125" style="7" customWidth="1"/>
    <col min="9480" max="9480" width="14.7109375" style="7" bestFit="1" customWidth="1"/>
    <col min="9481" max="9481" width="8.7109375" style="7" customWidth="1"/>
    <col min="9482" max="9729" width="37" style="7"/>
    <col min="9730" max="9730" width="30.7109375" style="7" customWidth="1"/>
    <col min="9731" max="9731" width="8.5703125" style="7" customWidth="1"/>
    <col min="9732" max="9732" width="14.5703125" style="7" customWidth="1"/>
    <col min="9733" max="9734" width="13.7109375" style="7" customWidth="1"/>
    <col min="9735" max="9735" width="16.42578125" style="7" customWidth="1"/>
    <col min="9736" max="9736" width="14.7109375" style="7" bestFit="1" customWidth="1"/>
    <col min="9737" max="9737" width="8.7109375" style="7" customWidth="1"/>
    <col min="9738" max="9985" width="37" style="7"/>
    <col min="9986" max="9986" width="30.7109375" style="7" customWidth="1"/>
    <col min="9987" max="9987" width="8.5703125" style="7" customWidth="1"/>
    <col min="9988" max="9988" width="14.5703125" style="7" customWidth="1"/>
    <col min="9989" max="9990" width="13.7109375" style="7" customWidth="1"/>
    <col min="9991" max="9991" width="16.42578125" style="7" customWidth="1"/>
    <col min="9992" max="9992" width="14.7109375" style="7" bestFit="1" customWidth="1"/>
    <col min="9993" max="9993" width="8.7109375" style="7" customWidth="1"/>
    <col min="9994" max="10241" width="37" style="7"/>
    <col min="10242" max="10242" width="30.7109375" style="7" customWidth="1"/>
    <col min="10243" max="10243" width="8.5703125" style="7" customWidth="1"/>
    <col min="10244" max="10244" width="14.5703125" style="7" customWidth="1"/>
    <col min="10245" max="10246" width="13.7109375" style="7" customWidth="1"/>
    <col min="10247" max="10247" width="16.42578125" style="7" customWidth="1"/>
    <col min="10248" max="10248" width="14.7109375" style="7" bestFit="1" customWidth="1"/>
    <col min="10249" max="10249" width="8.7109375" style="7" customWidth="1"/>
    <col min="10250" max="10497" width="37" style="7"/>
    <col min="10498" max="10498" width="30.7109375" style="7" customWidth="1"/>
    <col min="10499" max="10499" width="8.5703125" style="7" customWidth="1"/>
    <col min="10500" max="10500" width="14.5703125" style="7" customWidth="1"/>
    <col min="10501" max="10502" width="13.7109375" style="7" customWidth="1"/>
    <col min="10503" max="10503" width="16.42578125" style="7" customWidth="1"/>
    <col min="10504" max="10504" width="14.7109375" style="7" bestFit="1" customWidth="1"/>
    <col min="10505" max="10505" width="8.7109375" style="7" customWidth="1"/>
    <col min="10506" max="10753" width="37" style="7"/>
    <col min="10754" max="10754" width="30.7109375" style="7" customWidth="1"/>
    <col min="10755" max="10755" width="8.5703125" style="7" customWidth="1"/>
    <col min="10756" max="10756" width="14.5703125" style="7" customWidth="1"/>
    <col min="10757" max="10758" width="13.7109375" style="7" customWidth="1"/>
    <col min="10759" max="10759" width="16.42578125" style="7" customWidth="1"/>
    <col min="10760" max="10760" width="14.7109375" style="7" bestFit="1" customWidth="1"/>
    <col min="10761" max="10761" width="8.7109375" style="7" customWidth="1"/>
    <col min="10762" max="11009" width="37" style="7"/>
    <col min="11010" max="11010" width="30.7109375" style="7" customWidth="1"/>
    <col min="11011" max="11011" width="8.5703125" style="7" customWidth="1"/>
    <col min="11012" max="11012" width="14.5703125" style="7" customWidth="1"/>
    <col min="11013" max="11014" width="13.7109375" style="7" customWidth="1"/>
    <col min="11015" max="11015" width="16.42578125" style="7" customWidth="1"/>
    <col min="11016" max="11016" width="14.7109375" style="7" bestFit="1" customWidth="1"/>
    <col min="11017" max="11017" width="8.7109375" style="7" customWidth="1"/>
    <col min="11018" max="11265" width="37" style="7"/>
    <col min="11266" max="11266" width="30.7109375" style="7" customWidth="1"/>
    <col min="11267" max="11267" width="8.5703125" style="7" customWidth="1"/>
    <col min="11268" max="11268" width="14.5703125" style="7" customWidth="1"/>
    <col min="11269" max="11270" width="13.7109375" style="7" customWidth="1"/>
    <col min="11271" max="11271" width="16.42578125" style="7" customWidth="1"/>
    <col min="11272" max="11272" width="14.7109375" style="7" bestFit="1" customWidth="1"/>
    <col min="11273" max="11273" width="8.7109375" style="7" customWidth="1"/>
    <col min="11274" max="11521" width="37" style="7"/>
    <col min="11522" max="11522" width="30.7109375" style="7" customWidth="1"/>
    <col min="11523" max="11523" width="8.5703125" style="7" customWidth="1"/>
    <col min="11524" max="11524" width="14.5703125" style="7" customWidth="1"/>
    <col min="11525" max="11526" width="13.7109375" style="7" customWidth="1"/>
    <col min="11527" max="11527" width="16.42578125" style="7" customWidth="1"/>
    <col min="11528" max="11528" width="14.7109375" style="7" bestFit="1" customWidth="1"/>
    <col min="11529" max="11529" width="8.7109375" style="7" customWidth="1"/>
    <col min="11530" max="11777" width="37" style="7"/>
    <col min="11778" max="11778" width="30.7109375" style="7" customWidth="1"/>
    <col min="11779" max="11779" width="8.5703125" style="7" customWidth="1"/>
    <col min="11780" max="11780" width="14.5703125" style="7" customWidth="1"/>
    <col min="11781" max="11782" width="13.7109375" style="7" customWidth="1"/>
    <col min="11783" max="11783" width="16.42578125" style="7" customWidth="1"/>
    <col min="11784" max="11784" width="14.7109375" style="7" bestFit="1" customWidth="1"/>
    <col min="11785" max="11785" width="8.7109375" style="7" customWidth="1"/>
    <col min="11786" max="12033" width="37" style="7"/>
    <col min="12034" max="12034" width="30.7109375" style="7" customWidth="1"/>
    <col min="12035" max="12035" width="8.5703125" style="7" customWidth="1"/>
    <col min="12036" max="12036" width="14.5703125" style="7" customWidth="1"/>
    <col min="12037" max="12038" width="13.7109375" style="7" customWidth="1"/>
    <col min="12039" max="12039" width="16.42578125" style="7" customWidth="1"/>
    <col min="12040" max="12040" width="14.7109375" style="7" bestFit="1" customWidth="1"/>
    <col min="12041" max="12041" width="8.7109375" style="7" customWidth="1"/>
    <col min="12042" max="12289" width="37" style="7"/>
    <col min="12290" max="12290" width="30.7109375" style="7" customWidth="1"/>
    <col min="12291" max="12291" width="8.5703125" style="7" customWidth="1"/>
    <col min="12292" max="12292" width="14.5703125" style="7" customWidth="1"/>
    <col min="12293" max="12294" width="13.7109375" style="7" customWidth="1"/>
    <col min="12295" max="12295" width="16.42578125" style="7" customWidth="1"/>
    <col min="12296" max="12296" width="14.7109375" style="7" bestFit="1" customWidth="1"/>
    <col min="12297" max="12297" width="8.7109375" style="7" customWidth="1"/>
    <col min="12298" max="12545" width="37" style="7"/>
    <col min="12546" max="12546" width="30.7109375" style="7" customWidth="1"/>
    <col min="12547" max="12547" width="8.5703125" style="7" customWidth="1"/>
    <col min="12548" max="12548" width="14.5703125" style="7" customWidth="1"/>
    <col min="12549" max="12550" width="13.7109375" style="7" customWidth="1"/>
    <col min="12551" max="12551" width="16.42578125" style="7" customWidth="1"/>
    <col min="12552" max="12552" width="14.7109375" style="7" bestFit="1" customWidth="1"/>
    <col min="12553" max="12553" width="8.7109375" style="7" customWidth="1"/>
    <col min="12554" max="12801" width="37" style="7"/>
    <col min="12802" max="12802" width="30.7109375" style="7" customWidth="1"/>
    <col min="12803" max="12803" width="8.5703125" style="7" customWidth="1"/>
    <col min="12804" max="12804" width="14.5703125" style="7" customWidth="1"/>
    <col min="12805" max="12806" width="13.7109375" style="7" customWidth="1"/>
    <col min="12807" max="12807" width="16.42578125" style="7" customWidth="1"/>
    <col min="12808" max="12808" width="14.7109375" style="7" bestFit="1" customWidth="1"/>
    <col min="12809" max="12809" width="8.7109375" style="7" customWidth="1"/>
    <col min="12810" max="13057" width="37" style="7"/>
    <col min="13058" max="13058" width="30.7109375" style="7" customWidth="1"/>
    <col min="13059" max="13059" width="8.5703125" style="7" customWidth="1"/>
    <col min="13060" max="13060" width="14.5703125" style="7" customWidth="1"/>
    <col min="13061" max="13062" width="13.7109375" style="7" customWidth="1"/>
    <col min="13063" max="13063" width="16.42578125" style="7" customWidth="1"/>
    <col min="13064" max="13064" width="14.7109375" style="7" bestFit="1" customWidth="1"/>
    <col min="13065" max="13065" width="8.7109375" style="7" customWidth="1"/>
    <col min="13066" max="13313" width="37" style="7"/>
    <col min="13314" max="13314" width="30.7109375" style="7" customWidth="1"/>
    <col min="13315" max="13315" width="8.5703125" style="7" customWidth="1"/>
    <col min="13316" max="13316" width="14.5703125" style="7" customWidth="1"/>
    <col min="13317" max="13318" width="13.7109375" style="7" customWidth="1"/>
    <col min="13319" max="13319" width="16.42578125" style="7" customWidth="1"/>
    <col min="13320" max="13320" width="14.7109375" style="7" bestFit="1" customWidth="1"/>
    <col min="13321" max="13321" width="8.7109375" style="7" customWidth="1"/>
    <col min="13322" max="13569" width="37" style="7"/>
    <col min="13570" max="13570" width="30.7109375" style="7" customWidth="1"/>
    <col min="13571" max="13571" width="8.5703125" style="7" customWidth="1"/>
    <col min="13572" max="13572" width="14.5703125" style="7" customWidth="1"/>
    <col min="13573" max="13574" width="13.7109375" style="7" customWidth="1"/>
    <col min="13575" max="13575" width="16.42578125" style="7" customWidth="1"/>
    <col min="13576" max="13576" width="14.7109375" style="7" bestFit="1" customWidth="1"/>
    <col min="13577" max="13577" width="8.7109375" style="7" customWidth="1"/>
    <col min="13578" max="13825" width="37" style="7"/>
    <col min="13826" max="13826" width="30.7109375" style="7" customWidth="1"/>
    <col min="13827" max="13827" width="8.5703125" style="7" customWidth="1"/>
    <col min="13828" max="13828" width="14.5703125" style="7" customWidth="1"/>
    <col min="13829" max="13830" width="13.7109375" style="7" customWidth="1"/>
    <col min="13831" max="13831" width="16.42578125" style="7" customWidth="1"/>
    <col min="13832" max="13832" width="14.7109375" style="7" bestFit="1" customWidth="1"/>
    <col min="13833" max="13833" width="8.7109375" style="7" customWidth="1"/>
    <col min="13834" max="14081" width="37" style="7"/>
    <col min="14082" max="14082" width="30.7109375" style="7" customWidth="1"/>
    <col min="14083" max="14083" width="8.5703125" style="7" customWidth="1"/>
    <col min="14084" max="14084" width="14.5703125" style="7" customWidth="1"/>
    <col min="14085" max="14086" width="13.7109375" style="7" customWidth="1"/>
    <col min="14087" max="14087" width="16.42578125" style="7" customWidth="1"/>
    <col min="14088" max="14088" width="14.7109375" style="7" bestFit="1" customWidth="1"/>
    <col min="14089" max="14089" width="8.7109375" style="7" customWidth="1"/>
    <col min="14090" max="14337" width="37" style="7"/>
    <col min="14338" max="14338" width="30.7109375" style="7" customWidth="1"/>
    <col min="14339" max="14339" width="8.5703125" style="7" customWidth="1"/>
    <col min="14340" max="14340" width="14.5703125" style="7" customWidth="1"/>
    <col min="14341" max="14342" width="13.7109375" style="7" customWidth="1"/>
    <col min="14343" max="14343" width="16.42578125" style="7" customWidth="1"/>
    <col min="14344" max="14344" width="14.7109375" style="7" bestFit="1" customWidth="1"/>
    <col min="14345" max="14345" width="8.7109375" style="7" customWidth="1"/>
    <col min="14346" max="14593" width="37" style="7"/>
    <col min="14594" max="14594" width="30.7109375" style="7" customWidth="1"/>
    <col min="14595" max="14595" width="8.5703125" style="7" customWidth="1"/>
    <col min="14596" max="14596" width="14.5703125" style="7" customWidth="1"/>
    <col min="14597" max="14598" width="13.7109375" style="7" customWidth="1"/>
    <col min="14599" max="14599" width="16.42578125" style="7" customWidth="1"/>
    <col min="14600" max="14600" width="14.7109375" style="7" bestFit="1" customWidth="1"/>
    <col min="14601" max="14601" width="8.7109375" style="7" customWidth="1"/>
    <col min="14602" max="14849" width="37" style="7"/>
    <col min="14850" max="14850" width="30.7109375" style="7" customWidth="1"/>
    <col min="14851" max="14851" width="8.5703125" style="7" customWidth="1"/>
    <col min="14852" max="14852" width="14.5703125" style="7" customWidth="1"/>
    <col min="14853" max="14854" width="13.7109375" style="7" customWidth="1"/>
    <col min="14855" max="14855" width="16.42578125" style="7" customWidth="1"/>
    <col min="14856" max="14856" width="14.7109375" style="7" bestFit="1" customWidth="1"/>
    <col min="14857" max="14857" width="8.7109375" style="7" customWidth="1"/>
    <col min="14858" max="15105" width="37" style="7"/>
    <col min="15106" max="15106" width="30.7109375" style="7" customWidth="1"/>
    <col min="15107" max="15107" width="8.5703125" style="7" customWidth="1"/>
    <col min="15108" max="15108" width="14.5703125" style="7" customWidth="1"/>
    <col min="15109" max="15110" width="13.7109375" style="7" customWidth="1"/>
    <col min="15111" max="15111" width="16.42578125" style="7" customWidth="1"/>
    <col min="15112" max="15112" width="14.7109375" style="7" bestFit="1" customWidth="1"/>
    <col min="15113" max="15113" width="8.7109375" style="7" customWidth="1"/>
    <col min="15114" max="15361" width="37" style="7"/>
    <col min="15362" max="15362" width="30.7109375" style="7" customWidth="1"/>
    <col min="15363" max="15363" width="8.5703125" style="7" customWidth="1"/>
    <col min="15364" max="15364" width="14.5703125" style="7" customWidth="1"/>
    <col min="15365" max="15366" width="13.7109375" style="7" customWidth="1"/>
    <col min="15367" max="15367" width="16.42578125" style="7" customWidth="1"/>
    <col min="15368" max="15368" width="14.7109375" style="7" bestFit="1" customWidth="1"/>
    <col min="15369" max="15369" width="8.7109375" style="7" customWidth="1"/>
    <col min="15370" max="15617" width="37" style="7"/>
    <col min="15618" max="15618" width="30.7109375" style="7" customWidth="1"/>
    <col min="15619" max="15619" width="8.5703125" style="7" customWidth="1"/>
    <col min="15620" max="15620" width="14.5703125" style="7" customWidth="1"/>
    <col min="15621" max="15622" width="13.7109375" style="7" customWidth="1"/>
    <col min="15623" max="15623" width="16.42578125" style="7" customWidth="1"/>
    <col min="15624" max="15624" width="14.7109375" style="7" bestFit="1" customWidth="1"/>
    <col min="15625" max="15625" width="8.7109375" style="7" customWidth="1"/>
    <col min="15626" max="15873" width="37" style="7"/>
    <col min="15874" max="15874" width="30.7109375" style="7" customWidth="1"/>
    <col min="15875" max="15875" width="8.5703125" style="7" customWidth="1"/>
    <col min="15876" max="15876" width="14.5703125" style="7" customWidth="1"/>
    <col min="15877" max="15878" width="13.7109375" style="7" customWidth="1"/>
    <col min="15879" max="15879" width="16.42578125" style="7" customWidth="1"/>
    <col min="15880" max="15880" width="14.7109375" style="7" bestFit="1" customWidth="1"/>
    <col min="15881" max="15881" width="8.7109375" style="7" customWidth="1"/>
    <col min="15882" max="16129" width="37" style="7"/>
    <col min="16130" max="16130" width="30.7109375" style="7" customWidth="1"/>
    <col min="16131" max="16131" width="8.5703125" style="7" customWidth="1"/>
    <col min="16132" max="16132" width="14.5703125" style="7" customWidth="1"/>
    <col min="16133" max="16134" width="13.7109375" style="7" customWidth="1"/>
    <col min="16135" max="16135" width="16.42578125" style="7" customWidth="1"/>
    <col min="16136" max="16136" width="14.7109375" style="7" bestFit="1" customWidth="1"/>
    <col min="16137" max="16137" width="8.7109375" style="7" customWidth="1"/>
    <col min="16138" max="16384" width="37" style="7"/>
  </cols>
  <sheetData>
    <row r="1" spans="1:9" ht="30" customHeight="1" x14ac:dyDescent="0.2">
      <c r="A1" s="321" t="s">
        <v>162</v>
      </c>
      <c r="B1" s="322"/>
      <c r="C1" s="322"/>
      <c r="D1" s="322"/>
      <c r="E1" s="322"/>
      <c r="F1" s="322"/>
      <c r="G1" s="322"/>
      <c r="H1" s="322"/>
      <c r="I1" s="323"/>
    </row>
    <row r="2" spans="1:9" ht="34.5" customHeight="1" x14ac:dyDescent="0.2">
      <c r="A2" s="330" t="s">
        <v>164</v>
      </c>
      <c r="B2" s="331"/>
      <c r="C2" s="331"/>
      <c r="D2" s="331"/>
      <c r="E2" s="331"/>
      <c r="F2" s="331"/>
      <c r="G2" s="331"/>
      <c r="H2" s="331"/>
      <c r="I2" s="332"/>
    </row>
    <row r="3" spans="1:9" s="9" customFormat="1" ht="21" customHeight="1" x14ac:dyDescent="0.2">
      <c r="A3" s="19"/>
      <c r="B3" s="19"/>
      <c r="C3" s="20"/>
      <c r="D3" s="29"/>
      <c r="E3" s="39"/>
      <c r="F3" s="40"/>
      <c r="G3" s="40"/>
      <c r="H3" s="40"/>
      <c r="I3" s="21"/>
    </row>
    <row r="4" spans="1:9" s="9" customFormat="1" ht="24.75" customHeight="1" x14ac:dyDescent="0.2">
      <c r="A4" s="303" t="s">
        <v>100</v>
      </c>
      <c r="B4" s="304"/>
      <c r="C4" s="304"/>
      <c r="D4" s="304"/>
      <c r="E4" s="304"/>
      <c r="F4" s="304"/>
      <c r="G4" s="304"/>
      <c r="H4" s="305"/>
      <c r="I4" s="306"/>
    </row>
    <row r="5" spans="1:9" s="9" customFormat="1" ht="21.75" customHeight="1" x14ac:dyDescent="0.2">
      <c r="A5" s="315" t="s">
        <v>105</v>
      </c>
      <c r="B5" s="316" t="s">
        <v>96</v>
      </c>
      <c r="C5" s="317" t="s">
        <v>134</v>
      </c>
      <c r="D5" s="319" t="s">
        <v>16</v>
      </c>
      <c r="E5" s="311" t="s">
        <v>158</v>
      </c>
      <c r="F5" s="311" t="s">
        <v>106</v>
      </c>
      <c r="G5" s="312" t="s">
        <v>107</v>
      </c>
      <c r="H5" s="313" t="s">
        <v>136</v>
      </c>
      <c r="I5" s="314"/>
    </row>
    <row r="6" spans="1:9" s="9" customFormat="1" ht="22.5" customHeight="1" x14ac:dyDescent="0.2">
      <c r="A6" s="315"/>
      <c r="B6" s="316"/>
      <c r="C6" s="318"/>
      <c r="D6" s="319"/>
      <c r="E6" s="320"/>
      <c r="F6" s="311"/>
      <c r="G6" s="312"/>
      <c r="H6" s="87" t="s">
        <v>94</v>
      </c>
      <c r="I6" s="11" t="s">
        <v>40</v>
      </c>
    </row>
    <row r="7" spans="1:9" s="9" customFormat="1" ht="21" customHeight="1" x14ac:dyDescent="0.2">
      <c r="A7" s="84" t="s">
        <v>128</v>
      </c>
      <c r="B7" s="82"/>
      <c r="C7" s="13"/>
      <c r="D7" s="27"/>
      <c r="E7" s="35"/>
      <c r="F7" s="36">
        <f>C7*E7</f>
        <v>0</v>
      </c>
      <c r="G7" s="90">
        <f>F7*12</f>
        <v>0</v>
      </c>
      <c r="H7" s="92"/>
      <c r="I7" s="83" t="e">
        <f>H7/G7</f>
        <v>#DIV/0!</v>
      </c>
    </row>
    <row r="8" spans="1:9" s="9" customFormat="1" ht="21" customHeight="1" x14ac:dyDescent="0.2">
      <c r="A8" s="84" t="s">
        <v>129</v>
      </c>
      <c r="B8" s="82"/>
      <c r="C8" s="13"/>
      <c r="D8" s="27"/>
      <c r="E8" s="35"/>
      <c r="F8" s="36">
        <f t="shared" ref="F8:F12" si="0">C8*E8</f>
        <v>0</v>
      </c>
      <c r="G8" s="90">
        <f t="shared" ref="G8:G12" si="1">F8*12</f>
        <v>0</v>
      </c>
      <c r="H8" s="92"/>
      <c r="I8" s="83" t="e">
        <f t="shared" ref="I8:I31" si="2">H8/G8</f>
        <v>#DIV/0!</v>
      </c>
    </row>
    <row r="9" spans="1:9" s="9" customFormat="1" ht="21" customHeight="1" x14ac:dyDescent="0.2">
      <c r="A9" s="84" t="s">
        <v>130</v>
      </c>
      <c r="B9" s="82"/>
      <c r="C9" s="13"/>
      <c r="D9" s="27"/>
      <c r="E9" s="35"/>
      <c r="F9" s="36">
        <f t="shared" si="0"/>
        <v>0</v>
      </c>
      <c r="G9" s="90">
        <f t="shared" si="1"/>
        <v>0</v>
      </c>
      <c r="H9" s="92"/>
      <c r="I9" s="83" t="e">
        <f t="shared" si="2"/>
        <v>#DIV/0!</v>
      </c>
    </row>
    <row r="10" spans="1:9" s="9" customFormat="1" ht="21" customHeight="1" x14ac:dyDescent="0.2">
      <c r="A10" s="84" t="s">
        <v>131</v>
      </c>
      <c r="B10" s="82"/>
      <c r="C10" s="13"/>
      <c r="D10" s="27"/>
      <c r="E10" s="35"/>
      <c r="F10" s="36">
        <f t="shared" si="0"/>
        <v>0</v>
      </c>
      <c r="G10" s="90">
        <f t="shared" si="1"/>
        <v>0</v>
      </c>
      <c r="H10" s="92"/>
      <c r="I10" s="83" t="e">
        <f t="shared" si="2"/>
        <v>#DIV/0!</v>
      </c>
    </row>
    <row r="11" spans="1:9" s="9" customFormat="1" ht="21" customHeight="1" x14ac:dyDescent="0.2">
      <c r="A11" s="84" t="s">
        <v>132</v>
      </c>
      <c r="B11" s="82"/>
      <c r="C11" s="13"/>
      <c r="D11" s="27"/>
      <c r="E11" s="35"/>
      <c r="F11" s="36">
        <f t="shared" si="0"/>
        <v>0</v>
      </c>
      <c r="G11" s="90">
        <f t="shared" si="1"/>
        <v>0</v>
      </c>
      <c r="H11" s="92"/>
      <c r="I11" s="83" t="e">
        <f t="shared" si="2"/>
        <v>#DIV/0!</v>
      </c>
    </row>
    <row r="12" spans="1:9" s="9" customFormat="1" ht="21" customHeight="1" x14ac:dyDescent="0.2">
      <c r="A12" s="84" t="s">
        <v>133</v>
      </c>
      <c r="B12" s="82"/>
      <c r="C12" s="13"/>
      <c r="D12" s="27"/>
      <c r="E12" s="35"/>
      <c r="F12" s="36">
        <f t="shared" si="0"/>
        <v>0</v>
      </c>
      <c r="G12" s="90">
        <f t="shared" si="1"/>
        <v>0</v>
      </c>
      <c r="H12" s="92"/>
      <c r="I12" s="83" t="e">
        <f t="shared" si="2"/>
        <v>#DIV/0!</v>
      </c>
    </row>
    <row r="13" spans="1:9" s="9" customFormat="1" ht="13.5" customHeight="1" x14ac:dyDescent="0.2">
      <c r="A13" s="301" t="s">
        <v>69</v>
      </c>
      <c r="B13" s="302"/>
      <c r="C13" s="26">
        <f t="shared" ref="C13:H13" si="3">SUM(C7:C12)</f>
        <v>0</v>
      </c>
      <c r="D13" s="28">
        <f t="shared" si="3"/>
        <v>0</v>
      </c>
      <c r="E13" s="38">
        <f t="shared" si="3"/>
        <v>0</v>
      </c>
      <c r="F13" s="38">
        <f t="shared" si="3"/>
        <v>0</v>
      </c>
      <c r="G13" s="91">
        <f t="shared" si="3"/>
        <v>0</v>
      </c>
      <c r="H13" s="93">
        <f t="shared" si="3"/>
        <v>0</v>
      </c>
      <c r="I13" s="47" t="e">
        <f t="shared" si="2"/>
        <v>#DIV/0!</v>
      </c>
    </row>
    <row r="14" spans="1:9" s="9" customFormat="1" ht="21" customHeight="1" x14ac:dyDescent="0.2">
      <c r="A14" s="19"/>
      <c r="B14" s="19"/>
      <c r="C14" s="20"/>
      <c r="D14" s="29"/>
      <c r="E14" s="39"/>
      <c r="F14" s="40"/>
      <c r="G14" s="40"/>
      <c r="H14" s="40"/>
      <c r="I14" s="21"/>
    </row>
    <row r="15" spans="1:9" s="9" customFormat="1" ht="22.5" customHeight="1" x14ac:dyDescent="0.2">
      <c r="A15" s="303" t="s">
        <v>101</v>
      </c>
      <c r="B15" s="304"/>
      <c r="C15" s="304"/>
      <c r="D15" s="304"/>
      <c r="E15" s="304"/>
      <c r="F15" s="304"/>
      <c r="G15" s="304"/>
      <c r="H15" s="305"/>
      <c r="I15" s="306"/>
    </row>
    <row r="16" spans="1:9" s="9" customFormat="1" ht="22.5" customHeight="1" x14ac:dyDescent="0.2">
      <c r="A16" s="315" t="s">
        <v>105</v>
      </c>
      <c r="B16" s="316" t="s">
        <v>96</v>
      </c>
      <c r="C16" s="317" t="s">
        <v>93</v>
      </c>
      <c r="D16" s="319" t="s">
        <v>16</v>
      </c>
      <c r="E16" s="311" t="s">
        <v>158</v>
      </c>
      <c r="F16" s="311" t="s">
        <v>106</v>
      </c>
      <c r="G16" s="312" t="s">
        <v>107</v>
      </c>
      <c r="H16" s="313" t="s">
        <v>136</v>
      </c>
      <c r="I16" s="314"/>
    </row>
    <row r="17" spans="1:10" s="9" customFormat="1" ht="22.5" customHeight="1" x14ac:dyDescent="0.2">
      <c r="A17" s="315"/>
      <c r="B17" s="316"/>
      <c r="C17" s="318"/>
      <c r="D17" s="319"/>
      <c r="E17" s="320"/>
      <c r="F17" s="311"/>
      <c r="G17" s="312"/>
      <c r="H17" s="87" t="s">
        <v>94</v>
      </c>
      <c r="I17" s="11" t="s">
        <v>40</v>
      </c>
    </row>
    <row r="18" spans="1:10" s="9" customFormat="1" ht="21" customHeight="1" x14ac:dyDescent="0.2">
      <c r="A18" s="84" t="s">
        <v>128</v>
      </c>
      <c r="B18" s="82"/>
      <c r="C18" s="13"/>
      <c r="D18" s="27"/>
      <c r="E18" s="45"/>
      <c r="F18" s="33">
        <f>C18*E18</f>
        <v>0</v>
      </c>
      <c r="G18" s="85">
        <f>F18*12</f>
        <v>0</v>
      </c>
      <c r="H18" s="88"/>
      <c r="I18" s="83" t="e">
        <f t="shared" si="2"/>
        <v>#DIV/0!</v>
      </c>
    </row>
    <row r="19" spans="1:10" s="9" customFormat="1" ht="21" customHeight="1" x14ac:dyDescent="0.2">
      <c r="A19" s="84" t="s">
        <v>129</v>
      </c>
      <c r="B19" s="82"/>
      <c r="C19" s="13"/>
      <c r="D19" s="27"/>
      <c r="E19" s="45"/>
      <c r="F19" s="33">
        <f t="shared" ref="F19:F21" si="4">C19*E19</f>
        <v>0</v>
      </c>
      <c r="G19" s="85">
        <f t="shared" ref="G19:G21" si="5">F19*12</f>
        <v>0</v>
      </c>
      <c r="H19" s="88"/>
      <c r="I19" s="83" t="e">
        <f t="shared" si="2"/>
        <v>#DIV/0!</v>
      </c>
    </row>
    <row r="20" spans="1:10" s="9" customFormat="1" ht="21" customHeight="1" x14ac:dyDescent="0.2">
      <c r="A20" s="84" t="s">
        <v>130</v>
      </c>
      <c r="B20" s="82"/>
      <c r="C20" s="13"/>
      <c r="D20" s="27"/>
      <c r="E20" s="45"/>
      <c r="F20" s="33">
        <f t="shared" si="4"/>
        <v>0</v>
      </c>
      <c r="G20" s="85">
        <f t="shared" si="5"/>
        <v>0</v>
      </c>
      <c r="H20" s="88"/>
      <c r="I20" s="83" t="e">
        <f t="shared" si="2"/>
        <v>#DIV/0!</v>
      </c>
    </row>
    <row r="21" spans="1:10" s="9" customFormat="1" ht="21" customHeight="1" x14ac:dyDescent="0.2">
      <c r="A21" s="84" t="s">
        <v>131</v>
      </c>
      <c r="B21" s="82"/>
      <c r="C21" s="13"/>
      <c r="D21" s="27"/>
      <c r="E21" s="45"/>
      <c r="F21" s="33">
        <f t="shared" si="4"/>
        <v>0</v>
      </c>
      <c r="G21" s="85">
        <f t="shared" si="5"/>
        <v>0</v>
      </c>
      <c r="H21" s="88"/>
      <c r="I21" s="83" t="e">
        <f t="shared" si="2"/>
        <v>#DIV/0!</v>
      </c>
    </row>
    <row r="22" spans="1:10" s="9" customFormat="1" ht="13.5" customHeight="1" x14ac:dyDescent="0.2">
      <c r="A22" s="301" t="s">
        <v>69</v>
      </c>
      <c r="B22" s="302"/>
      <c r="C22" s="26">
        <f t="shared" ref="C22:H22" si="6">SUM(C18:C21)</f>
        <v>0</v>
      </c>
      <c r="D22" s="28">
        <f t="shared" si="6"/>
        <v>0</v>
      </c>
      <c r="E22" s="46">
        <f t="shared" si="6"/>
        <v>0</v>
      </c>
      <c r="F22" s="46">
        <f t="shared" si="6"/>
        <v>0</v>
      </c>
      <c r="G22" s="86">
        <f t="shared" si="6"/>
        <v>0</v>
      </c>
      <c r="H22" s="89">
        <f t="shared" si="6"/>
        <v>0</v>
      </c>
      <c r="I22" s="47" t="e">
        <f t="shared" si="2"/>
        <v>#DIV/0!</v>
      </c>
    </row>
    <row r="23" spans="1:10" s="9" customFormat="1" ht="21" customHeight="1" x14ac:dyDescent="0.2">
      <c r="A23" s="23"/>
      <c r="B23" s="23"/>
      <c r="C23" s="24"/>
      <c r="D23" s="30"/>
      <c r="E23" s="41"/>
      <c r="F23" s="42"/>
      <c r="G23" s="42"/>
      <c r="H23" s="42"/>
      <c r="I23" s="25"/>
    </row>
    <row r="24" spans="1:10" s="9" customFormat="1" ht="22.5" customHeight="1" x14ac:dyDescent="0.2">
      <c r="A24" s="307" t="s">
        <v>97</v>
      </c>
      <c r="B24" s="308"/>
      <c r="C24" s="308"/>
      <c r="D24" s="308"/>
      <c r="E24" s="308"/>
      <c r="F24" s="308"/>
      <c r="G24" s="308"/>
      <c r="H24" s="309"/>
      <c r="I24" s="310"/>
    </row>
    <row r="25" spans="1:10" s="9" customFormat="1" ht="22.5" customHeight="1" x14ac:dyDescent="0.2">
      <c r="A25" s="315" t="s">
        <v>105</v>
      </c>
      <c r="B25" s="316" t="s">
        <v>96</v>
      </c>
      <c r="C25" s="317" t="s">
        <v>93</v>
      </c>
      <c r="D25" s="319" t="s">
        <v>16</v>
      </c>
      <c r="E25" s="311" t="s">
        <v>158</v>
      </c>
      <c r="F25" s="326" t="s">
        <v>106</v>
      </c>
      <c r="G25" s="327" t="s">
        <v>107</v>
      </c>
      <c r="H25" s="313" t="s">
        <v>136</v>
      </c>
      <c r="I25" s="314"/>
    </row>
    <row r="26" spans="1:10" s="9" customFormat="1" ht="22.5" customHeight="1" x14ac:dyDescent="0.2">
      <c r="A26" s="315"/>
      <c r="B26" s="316"/>
      <c r="C26" s="318"/>
      <c r="D26" s="319"/>
      <c r="E26" s="320"/>
      <c r="F26" s="326"/>
      <c r="G26" s="327"/>
      <c r="H26" s="87" t="s">
        <v>94</v>
      </c>
      <c r="I26" s="11" t="s">
        <v>40</v>
      </c>
    </row>
    <row r="27" spans="1:10" s="9" customFormat="1" ht="21" customHeight="1" x14ac:dyDescent="0.2">
      <c r="A27" s="84" t="s">
        <v>128</v>
      </c>
      <c r="B27" s="15"/>
      <c r="C27" s="13"/>
      <c r="D27" s="27"/>
      <c r="E27" s="34"/>
      <c r="F27" s="33">
        <f>C27*E27</f>
        <v>0</v>
      </c>
      <c r="G27" s="85">
        <f>F27*12</f>
        <v>0</v>
      </c>
      <c r="H27" s="88"/>
      <c r="I27" s="83" t="e">
        <f t="shared" si="2"/>
        <v>#DIV/0!</v>
      </c>
    </row>
    <row r="28" spans="1:10" s="9" customFormat="1" ht="21" customHeight="1" x14ac:dyDescent="0.2">
      <c r="A28" s="84" t="s">
        <v>129</v>
      </c>
      <c r="B28" s="15"/>
      <c r="C28" s="13"/>
      <c r="D28" s="27"/>
      <c r="E28" s="34"/>
      <c r="F28" s="33">
        <f t="shared" ref="F28:F30" si="7">C28*E28</f>
        <v>0</v>
      </c>
      <c r="G28" s="85">
        <f t="shared" ref="G28:G30" si="8">F28*12</f>
        <v>0</v>
      </c>
      <c r="H28" s="88"/>
      <c r="I28" s="83" t="e">
        <f t="shared" si="2"/>
        <v>#DIV/0!</v>
      </c>
    </row>
    <row r="29" spans="1:10" s="9" customFormat="1" ht="21" customHeight="1" x14ac:dyDescent="0.2">
      <c r="A29" s="84" t="s">
        <v>130</v>
      </c>
      <c r="B29" s="15"/>
      <c r="C29" s="13"/>
      <c r="D29" s="27"/>
      <c r="E29" s="34"/>
      <c r="F29" s="33">
        <f t="shared" si="7"/>
        <v>0</v>
      </c>
      <c r="G29" s="85">
        <f t="shared" si="8"/>
        <v>0</v>
      </c>
      <c r="H29" s="88"/>
      <c r="I29" s="83" t="e">
        <f t="shared" si="2"/>
        <v>#DIV/0!</v>
      </c>
    </row>
    <row r="30" spans="1:10" s="9" customFormat="1" ht="21" customHeight="1" x14ac:dyDescent="0.2">
      <c r="A30" s="84" t="s">
        <v>131</v>
      </c>
      <c r="B30" s="15"/>
      <c r="C30" s="13"/>
      <c r="D30" s="27"/>
      <c r="E30" s="34"/>
      <c r="F30" s="33">
        <f t="shared" si="7"/>
        <v>0</v>
      </c>
      <c r="G30" s="85">
        <f t="shared" si="8"/>
        <v>0</v>
      </c>
      <c r="H30" s="88"/>
      <c r="I30" s="83" t="e">
        <f t="shared" si="2"/>
        <v>#DIV/0!</v>
      </c>
    </row>
    <row r="31" spans="1:10" s="9" customFormat="1" ht="13.5" customHeight="1" x14ac:dyDescent="0.2">
      <c r="A31" s="301" t="s">
        <v>69</v>
      </c>
      <c r="B31" s="302"/>
      <c r="C31" s="26">
        <f t="shared" ref="C31:H31" si="9">SUM(C27:C30)</f>
        <v>0</v>
      </c>
      <c r="D31" s="28">
        <f t="shared" si="9"/>
        <v>0</v>
      </c>
      <c r="E31" s="46">
        <f t="shared" si="9"/>
        <v>0</v>
      </c>
      <c r="F31" s="46">
        <f t="shared" si="9"/>
        <v>0</v>
      </c>
      <c r="G31" s="86">
        <f t="shared" si="9"/>
        <v>0</v>
      </c>
      <c r="H31" s="89">
        <f t="shared" si="9"/>
        <v>0</v>
      </c>
      <c r="I31" s="47" t="e">
        <f t="shared" si="2"/>
        <v>#DIV/0!</v>
      </c>
      <c r="J31" s="12"/>
    </row>
    <row r="32" spans="1:10" s="9" customFormat="1" ht="21" customHeight="1" x14ac:dyDescent="0.2">
      <c r="A32" s="10"/>
      <c r="B32" s="16"/>
      <c r="C32" s="17"/>
      <c r="D32" s="31"/>
      <c r="E32" s="43"/>
      <c r="F32" s="43"/>
      <c r="G32" s="40"/>
      <c r="H32" s="40"/>
      <c r="I32" s="18"/>
    </row>
    <row r="33" spans="1:12" s="9" customFormat="1" ht="22.5" customHeight="1" x14ac:dyDescent="0.2">
      <c r="A33" s="307" t="s">
        <v>98</v>
      </c>
      <c r="B33" s="308"/>
      <c r="C33" s="308"/>
      <c r="D33" s="308"/>
      <c r="E33" s="308"/>
      <c r="F33" s="308"/>
      <c r="G33" s="308"/>
      <c r="H33" s="309"/>
      <c r="I33" s="310"/>
    </row>
    <row r="34" spans="1:12" s="9" customFormat="1" ht="22.5" customHeight="1" x14ac:dyDescent="0.2">
      <c r="A34" s="315" t="s">
        <v>105</v>
      </c>
      <c r="B34" s="316" t="s">
        <v>96</v>
      </c>
      <c r="C34" s="317" t="s">
        <v>95</v>
      </c>
      <c r="D34" s="319" t="s">
        <v>102</v>
      </c>
      <c r="E34" s="328" t="s">
        <v>103</v>
      </c>
      <c r="F34" s="311" t="s">
        <v>163</v>
      </c>
      <c r="G34" s="324" t="s">
        <v>104</v>
      </c>
      <c r="H34" s="313" t="s">
        <v>136</v>
      </c>
      <c r="I34" s="314"/>
    </row>
    <row r="35" spans="1:12" s="9" customFormat="1" ht="22.5" customHeight="1" x14ac:dyDescent="0.2">
      <c r="A35" s="315"/>
      <c r="B35" s="316"/>
      <c r="C35" s="317"/>
      <c r="D35" s="319"/>
      <c r="E35" s="329"/>
      <c r="F35" s="311"/>
      <c r="G35" s="325"/>
      <c r="H35" s="87" t="s">
        <v>94</v>
      </c>
      <c r="I35" s="11" t="s">
        <v>40</v>
      </c>
    </row>
    <row r="36" spans="1:12" s="9" customFormat="1" ht="21" customHeight="1" x14ac:dyDescent="0.2">
      <c r="A36" s="84" t="s">
        <v>128</v>
      </c>
      <c r="B36" s="82"/>
      <c r="C36" s="13"/>
      <c r="D36" s="37"/>
      <c r="E36" s="34"/>
      <c r="F36" s="81"/>
      <c r="G36" s="85">
        <f>(C36*D36)+E36</f>
        <v>0</v>
      </c>
      <c r="H36" s="88"/>
      <c r="I36" s="83" t="e">
        <f>H36/G36</f>
        <v>#DIV/0!</v>
      </c>
    </row>
    <row r="37" spans="1:12" s="9" customFormat="1" ht="21" customHeight="1" x14ac:dyDescent="0.2">
      <c r="A37" s="84" t="s">
        <v>129</v>
      </c>
      <c r="B37" s="82"/>
      <c r="C37" s="13"/>
      <c r="D37" s="37"/>
      <c r="E37" s="34"/>
      <c r="F37" s="81"/>
      <c r="G37" s="85">
        <f t="shared" ref="G37:G39" si="10">(C37*D37)+E37</f>
        <v>0</v>
      </c>
      <c r="H37" s="88"/>
      <c r="I37" s="83" t="e">
        <f t="shared" ref="I37:I39" si="11">H37/G37</f>
        <v>#DIV/0!</v>
      </c>
    </row>
    <row r="38" spans="1:12" s="9" customFormat="1" ht="21" customHeight="1" x14ac:dyDescent="0.2">
      <c r="A38" s="84" t="s">
        <v>130</v>
      </c>
      <c r="B38" s="82"/>
      <c r="C38" s="13"/>
      <c r="D38" s="37"/>
      <c r="E38" s="34"/>
      <c r="F38" s="81"/>
      <c r="G38" s="85">
        <f t="shared" si="10"/>
        <v>0</v>
      </c>
      <c r="H38" s="88"/>
      <c r="I38" s="83" t="e">
        <f t="shared" si="11"/>
        <v>#DIV/0!</v>
      </c>
    </row>
    <row r="39" spans="1:12" s="9" customFormat="1" ht="21" customHeight="1" x14ac:dyDescent="0.2">
      <c r="A39" s="84" t="s">
        <v>131</v>
      </c>
      <c r="B39" s="82"/>
      <c r="C39" s="13"/>
      <c r="D39" s="37"/>
      <c r="E39" s="34"/>
      <c r="F39" s="81"/>
      <c r="G39" s="85">
        <f t="shared" si="10"/>
        <v>0</v>
      </c>
      <c r="H39" s="88"/>
      <c r="I39" s="83" t="e">
        <f t="shared" si="11"/>
        <v>#DIV/0!</v>
      </c>
    </row>
    <row r="40" spans="1:12" s="9" customFormat="1" ht="13.5" customHeight="1" x14ac:dyDescent="0.2">
      <c r="A40" s="301" t="s">
        <v>69</v>
      </c>
      <c r="B40" s="302"/>
      <c r="C40" s="26">
        <f t="shared" ref="C40:H40" si="12">SUM(C36:C39)</f>
        <v>0</v>
      </c>
      <c r="D40" s="38">
        <f t="shared" si="12"/>
        <v>0</v>
      </c>
      <c r="E40" s="46">
        <f t="shared" si="12"/>
        <v>0</v>
      </c>
      <c r="F40" s="26">
        <f t="shared" si="12"/>
        <v>0</v>
      </c>
      <c r="G40" s="86">
        <f t="shared" si="12"/>
        <v>0</v>
      </c>
      <c r="H40" s="89">
        <f t="shared" si="12"/>
        <v>0</v>
      </c>
      <c r="I40" s="47" t="e">
        <f t="shared" ref="I40" si="13">H40/G40</f>
        <v>#DIV/0!</v>
      </c>
    </row>
    <row r="41" spans="1:12" customFormat="1" ht="21" customHeight="1" x14ac:dyDescent="0.2">
      <c r="A41" s="19"/>
      <c r="B41" s="19"/>
      <c r="C41" s="20"/>
      <c r="D41" s="29"/>
      <c r="E41" s="39"/>
      <c r="F41" s="39"/>
      <c r="G41" s="40"/>
      <c r="H41" s="40"/>
      <c r="I41" s="22"/>
      <c r="L41" s="56"/>
    </row>
    <row r="42" spans="1:12" customFormat="1" ht="22.5" customHeight="1" x14ac:dyDescent="0.2">
      <c r="A42" s="333" t="s">
        <v>113</v>
      </c>
      <c r="B42" s="334"/>
      <c r="C42" s="334"/>
      <c r="D42" s="334"/>
      <c r="E42" s="334"/>
      <c r="F42" s="334"/>
      <c r="G42" s="59" t="s">
        <v>114</v>
      </c>
      <c r="H42" s="337" t="s">
        <v>115</v>
      </c>
      <c r="I42" s="338"/>
      <c r="L42" s="56"/>
    </row>
    <row r="43" spans="1:12" customFormat="1" ht="13.5" customHeight="1" x14ac:dyDescent="0.2">
      <c r="A43" s="335"/>
      <c r="B43" s="336"/>
      <c r="C43" s="336"/>
      <c r="D43" s="336"/>
      <c r="E43" s="336"/>
      <c r="F43" s="336"/>
      <c r="G43" s="60">
        <v>0</v>
      </c>
      <c r="H43" s="339">
        <v>0</v>
      </c>
      <c r="I43" s="340"/>
    </row>
    <row r="44" spans="1:12" s="9" customFormat="1" ht="21" customHeight="1" x14ac:dyDescent="0.2">
      <c r="A44" s="58"/>
      <c r="B44" s="57"/>
      <c r="C44" s="57"/>
      <c r="D44" s="1"/>
      <c r="E44" s="1"/>
      <c r="F44" s="1"/>
      <c r="G44"/>
      <c r="H44"/>
      <c r="I44" s="56"/>
    </row>
    <row r="45" spans="1:12" ht="13.5" customHeight="1" x14ac:dyDescent="0.2">
      <c r="A45" s="298" t="s">
        <v>99</v>
      </c>
      <c r="B45" s="299"/>
      <c r="C45" s="299"/>
      <c r="D45" s="299"/>
      <c r="E45" s="299"/>
      <c r="F45" s="299"/>
      <c r="G45" s="299"/>
      <c r="H45" s="300"/>
      <c r="I45" s="94">
        <f>F40+C31+C22+C13</f>
        <v>0</v>
      </c>
    </row>
    <row r="46" spans="1:12" s="9" customFormat="1" ht="21" customHeight="1" x14ac:dyDescent="0.2">
      <c r="A46" s="7"/>
      <c r="B46" s="7"/>
      <c r="C46" s="14"/>
      <c r="D46" s="32"/>
      <c r="E46" s="44"/>
      <c r="F46" s="44"/>
      <c r="G46" s="44"/>
      <c r="H46" s="44"/>
      <c r="I46" s="8"/>
    </row>
    <row r="47" spans="1:12" ht="22.5" customHeight="1" x14ac:dyDescent="0.2">
      <c r="A47" s="297" t="s">
        <v>108</v>
      </c>
      <c r="B47" s="297"/>
      <c r="C47" s="297"/>
      <c r="D47" s="297"/>
      <c r="E47" s="297"/>
      <c r="F47" s="297"/>
      <c r="G47" s="48">
        <f>SUM(G13,G22,G31,G40)</f>
        <v>0</v>
      </c>
      <c r="H47" s="96">
        <f>SUM(H13,H22,H31,H40)</f>
        <v>0</v>
      </c>
      <c r="I47" s="95" t="e">
        <f>H47/G47</f>
        <v>#DIV/0!</v>
      </c>
    </row>
    <row r="48" spans="1:12" ht="22.5" customHeight="1" x14ac:dyDescent="0.2">
      <c r="G48" s="49"/>
    </row>
  </sheetData>
  <mergeCells count="47">
    <mergeCell ref="A42:F43"/>
    <mergeCell ref="H42:I42"/>
    <mergeCell ref="H43:I43"/>
    <mergeCell ref="H5:I5"/>
    <mergeCell ref="A5:A6"/>
    <mergeCell ref="A16:A17"/>
    <mergeCell ref="B16:B17"/>
    <mergeCell ref="C16:C17"/>
    <mergeCell ref="D16:D17"/>
    <mergeCell ref="E16:E17"/>
    <mergeCell ref="B5:B6"/>
    <mergeCell ref="C5:C6"/>
    <mergeCell ref="D5:D6"/>
    <mergeCell ref="E5:E6"/>
    <mergeCell ref="G5:G6"/>
    <mergeCell ref="A1:I1"/>
    <mergeCell ref="A13:B13"/>
    <mergeCell ref="A22:B22"/>
    <mergeCell ref="A34:A35"/>
    <mergeCell ref="G34:G35"/>
    <mergeCell ref="A33:I33"/>
    <mergeCell ref="A31:B31"/>
    <mergeCell ref="F25:F26"/>
    <mergeCell ref="G25:G26"/>
    <mergeCell ref="H25:I25"/>
    <mergeCell ref="H34:I34"/>
    <mergeCell ref="B34:B35"/>
    <mergeCell ref="C34:C35"/>
    <mergeCell ref="D34:D35"/>
    <mergeCell ref="E34:E35"/>
    <mergeCell ref="A2:I2"/>
    <mergeCell ref="A47:F47"/>
    <mergeCell ref="A45:H45"/>
    <mergeCell ref="A40:B40"/>
    <mergeCell ref="A4:I4"/>
    <mergeCell ref="A15:I15"/>
    <mergeCell ref="A24:I24"/>
    <mergeCell ref="F16:F17"/>
    <mergeCell ref="G16:G17"/>
    <mergeCell ref="H16:I16"/>
    <mergeCell ref="A25:A26"/>
    <mergeCell ref="B25:B26"/>
    <mergeCell ref="C25:C26"/>
    <mergeCell ref="D25:D26"/>
    <mergeCell ref="E25:E26"/>
    <mergeCell ref="F5:F6"/>
    <mergeCell ref="F34:F35"/>
  </mergeCells>
  <pageMargins left="0.7" right="0.7" top="0.78740157499999996" bottom="0.78740157499999996" header="0.3" footer="0.3"/>
  <pageSetup paperSize="9" scale="71" fitToHeight="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35"/>
  <sheetViews>
    <sheetView topLeftCell="A13" zoomScale="80" zoomScaleNormal="80" workbookViewId="0">
      <selection activeCell="P19" sqref="P19"/>
    </sheetView>
  </sheetViews>
  <sheetFormatPr defaultRowHeight="12.75" x14ac:dyDescent="0.2"/>
  <cols>
    <col min="1" max="1" width="35" style="4" customWidth="1"/>
    <col min="2" max="9" width="9.140625" style="4"/>
    <col min="10" max="10" width="34" style="4" customWidth="1"/>
    <col min="11" max="16384" width="9.140625" style="4"/>
  </cols>
  <sheetData>
    <row r="1" spans="1:10" ht="30" customHeight="1" x14ac:dyDescent="0.2">
      <c r="A1" s="355" t="s">
        <v>77</v>
      </c>
      <c r="B1" s="356"/>
      <c r="C1" s="356"/>
      <c r="D1" s="356"/>
      <c r="E1" s="356"/>
      <c r="F1" s="356"/>
      <c r="G1" s="356"/>
      <c r="H1" s="356"/>
      <c r="I1" s="356"/>
      <c r="J1" s="357"/>
    </row>
    <row r="2" spans="1:10" ht="30" customHeight="1" x14ac:dyDescent="0.2">
      <c r="A2" s="151" t="s">
        <v>152</v>
      </c>
      <c r="B2" s="358">
        <f>žádost!B8</f>
        <v>0</v>
      </c>
      <c r="C2" s="358"/>
      <c r="D2" s="358"/>
      <c r="E2" s="358"/>
      <c r="F2" s="358"/>
      <c r="G2" s="358"/>
      <c r="H2" s="358"/>
      <c r="I2" s="358"/>
      <c r="J2" s="359"/>
    </row>
    <row r="3" spans="1:10" ht="30" customHeight="1" x14ac:dyDescent="0.2">
      <c r="A3" s="152" t="s">
        <v>80</v>
      </c>
      <c r="B3" s="360">
        <f>žádost!B10</f>
        <v>0</v>
      </c>
      <c r="C3" s="361"/>
      <c r="D3" s="361"/>
      <c r="E3" s="361"/>
      <c r="F3" s="361"/>
      <c r="G3" s="361"/>
      <c r="H3" s="361"/>
      <c r="I3" s="361"/>
      <c r="J3" s="362"/>
    </row>
    <row r="4" spans="1:10" ht="30" customHeight="1" x14ac:dyDescent="0.2">
      <c r="A4" s="152" t="s">
        <v>81</v>
      </c>
      <c r="B4" s="360">
        <f>žádost!B11</f>
        <v>0</v>
      </c>
      <c r="C4" s="361"/>
      <c r="D4" s="361"/>
      <c r="E4" s="361"/>
      <c r="F4" s="361"/>
      <c r="G4" s="361"/>
      <c r="H4" s="361"/>
      <c r="I4" s="361"/>
      <c r="J4" s="362"/>
    </row>
    <row r="5" spans="1:10" ht="30" customHeight="1" x14ac:dyDescent="0.2">
      <c r="A5" s="180" t="s">
        <v>123</v>
      </c>
      <c r="B5" s="363"/>
      <c r="C5" s="363"/>
      <c r="D5" s="363"/>
      <c r="E5" s="363"/>
      <c r="F5" s="363"/>
      <c r="G5" s="363"/>
      <c r="H5" s="363"/>
      <c r="I5" s="363"/>
      <c r="J5" s="364"/>
    </row>
    <row r="6" spans="1:10" ht="21" customHeight="1" x14ac:dyDescent="0.2">
      <c r="A6" s="344"/>
      <c r="B6" s="345"/>
      <c r="C6" s="345"/>
      <c r="D6" s="345"/>
      <c r="E6" s="345"/>
      <c r="F6" s="345"/>
      <c r="G6" s="345"/>
      <c r="H6" s="345"/>
      <c r="I6" s="345"/>
      <c r="J6" s="346"/>
    </row>
    <row r="7" spans="1:10" ht="15" x14ac:dyDescent="0.2">
      <c r="A7" s="5" t="s">
        <v>82</v>
      </c>
      <c r="B7" s="347"/>
      <c r="C7" s="347"/>
      <c r="D7" s="347"/>
      <c r="E7" s="347"/>
      <c r="F7" s="347"/>
      <c r="G7" s="347"/>
      <c r="H7" s="347"/>
      <c r="I7" s="347"/>
      <c r="J7" s="348"/>
    </row>
    <row r="8" spans="1:10" ht="15" x14ac:dyDescent="0.2">
      <c r="A8" s="349"/>
      <c r="B8" s="350"/>
      <c r="C8" s="350"/>
      <c r="D8" s="350"/>
      <c r="E8" s="350"/>
      <c r="F8" s="350"/>
      <c r="G8" s="350"/>
      <c r="H8" s="350"/>
      <c r="I8" s="350"/>
      <c r="J8" s="351"/>
    </row>
    <row r="9" spans="1:10" s="61" customFormat="1" ht="20.25" customHeight="1" x14ac:dyDescent="0.2">
      <c r="A9" s="63" t="s">
        <v>84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s="61" customFormat="1" ht="20.25" customHeight="1" x14ac:dyDescent="0.2">
      <c r="A10" s="341" t="s">
        <v>83</v>
      </c>
      <c r="B10" s="342"/>
      <c r="C10" s="342"/>
      <c r="D10" s="342"/>
      <c r="E10" s="342"/>
      <c r="F10" s="342"/>
      <c r="G10" s="342"/>
      <c r="H10" s="342"/>
      <c r="I10" s="342"/>
      <c r="J10" s="343"/>
    </row>
    <row r="11" spans="1:10" s="61" customFormat="1" ht="20.25" customHeight="1" x14ac:dyDescent="0.2">
      <c r="A11" s="341" t="s">
        <v>85</v>
      </c>
      <c r="B11" s="342"/>
      <c r="C11" s="342"/>
      <c r="D11" s="342"/>
      <c r="E11" s="342"/>
      <c r="F11" s="342"/>
      <c r="G11" s="342"/>
      <c r="H11" s="342"/>
      <c r="I11" s="342"/>
      <c r="J11" s="343"/>
    </row>
    <row r="12" spans="1:10" s="61" customFormat="1" ht="42" customHeight="1" x14ac:dyDescent="0.2">
      <c r="A12" s="341" t="s">
        <v>127</v>
      </c>
      <c r="B12" s="342"/>
      <c r="C12" s="342"/>
      <c r="D12" s="342"/>
      <c r="E12" s="342"/>
      <c r="F12" s="342"/>
      <c r="G12" s="342"/>
      <c r="H12" s="342"/>
      <c r="I12" s="342"/>
      <c r="J12" s="343"/>
    </row>
    <row r="13" spans="1:10" s="61" customFormat="1" ht="21" customHeight="1" x14ac:dyDescent="0.2">
      <c r="A13" s="352" t="s">
        <v>86</v>
      </c>
      <c r="B13" s="353"/>
      <c r="C13" s="353"/>
      <c r="D13" s="353"/>
      <c r="E13" s="353"/>
      <c r="F13" s="353"/>
      <c r="G13" s="353"/>
      <c r="H13" s="353"/>
      <c r="I13" s="353"/>
      <c r="J13" s="354"/>
    </row>
    <row r="14" spans="1:10" s="61" customFormat="1" ht="21" customHeight="1" x14ac:dyDescent="0.2">
      <c r="A14" s="341" t="s">
        <v>88</v>
      </c>
      <c r="B14" s="342"/>
      <c r="C14" s="342"/>
      <c r="D14" s="342"/>
      <c r="E14" s="342"/>
      <c r="F14" s="342"/>
      <c r="G14" s="342"/>
      <c r="H14" s="342"/>
      <c r="I14" s="342"/>
      <c r="J14" s="343"/>
    </row>
    <row r="15" spans="1:10" s="61" customFormat="1" ht="20.25" customHeight="1" x14ac:dyDescent="0.2">
      <c r="A15" s="341" t="s">
        <v>124</v>
      </c>
      <c r="B15" s="342"/>
      <c r="C15" s="342"/>
      <c r="D15" s="342"/>
      <c r="E15" s="342"/>
      <c r="F15" s="342"/>
      <c r="G15" s="342"/>
      <c r="H15" s="342"/>
      <c r="I15" s="342"/>
      <c r="J15" s="343"/>
    </row>
    <row r="16" spans="1:10" s="61" customFormat="1" ht="20.25" customHeight="1" x14ac:dyDescent="0.2">
      <c r="A16" s="341" t="s">
        <v>87</v>
      </c>
      <c r="B16" s="342"/>
      <c r="C16" s="342"/>
      <c r="D16" s="342"/>
      <c r="E16" s="342"/>
      <c r="F16" s="342"/>
      <c r="G16" s="342"/>
      <c r="H16" s="342"/>
      <c r="I16" s="342"/>
      <c r="J16" s="343"/>
    </row>
    <row r="17" spans="1:10" s="62" customFormat="1" ht="63" customHeight="1" x14ac:dyDescent="0.2">
      <c r="A17" s="367" t="s">
        <v>125</v>
      </c>
      <c r="B17" s="368"/>
      <c r="C17" s="368"/>
      <c r="D17" s="368"/>
      <c r="E17" s="368"/>
      <c r="F17" s="368"/>
      <c r="G17" s="368"/>
      <c r="H17" s="368"/>
      <c r="I17" s="368"/>
      <c r="J17" s="369"/>
    </row>
    <row r="18" spans="1:10" s="61" customFormat="1" ht="42" customHeight="1" x14ac:dyDescent="0.2">
      <c r="A18" s="367" t="s">
        <v>126</v>
      </c>
      <c r="B18" s="368"/>
      <c r="C18" s="368"/>
      <c r="D18" s="368"/>
      <c r="E18" s="368"/>
      <c r="F18" s="368"/>
      <c r="G18" s="368"/>
      <c r="H18" s="368"/>
      <c r="I18" s="368"/>
      <c r="J18" s="369"/>
    </row>
    <row r="19" spans="1:10" s="61" customFormat="1" ht="15" x14ac:dyDescent="0.2">
      <c r="A19" s="66"/>
      <c r="B19" s="67"/>
      <c r="C19" s="67"/>
      <c r="D19" s="67"/>
      <c r="E19" s="67"/>
      <c r="F19" s="67"/>
      <c r="G19" s="67"/>
      <c r="H19" s="67"/>
      <c r="I19" s="67"/>
      <c r="J19" s="68"/>
    </row>
    <row r="20" spans="1:10" s="61" customFormat="1" ht="15" x14ac:dyDescent="0.2">
      <c r="A20" s="66"/>
      <c r="B20" s="67"/>
      <c r="C20" s="67"/>
      <c r="D20" s="67"/>
      <c r="E20" s="67"/>
      <c r="F20" s="67"/>
      <c r="G20" s="67"/>
      <c r="H20" s="67"/>
      <c r="I20" s="67"/>
      <c r="J20" s="68"/>
    </row>
    <row r="21" spans="1:10" ht="15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1"/>
    </row>
    <row r="22" spans="1:10" ht="15" x14ac:dyDescent="0.2">
      <c r="A22" s="69"/>
      <c r="B22" s="70"/>
      <c r="C22" s="70"/>
      <c r="D22" s="70"/>
      <c r="E22" s="70"/>
      <c r="F22" s="70"/>
      <c r="G22" s="70"/>
      <c r="H22" s="70"/>
      <c r="I22" s="70"/>
      <c r="J22" s="71"/>
    </row>
    <row r="23" spans="1:10" s="153" customFormat="1" ht="42" customHeight="1" x14ac:dyDescent="0.2">
      <c r="A23" s="370" t="s">
        <v>78</v>
      </c>
      <c r="B23" s="370"/>
      <c r="C23" s="370"/>
      <c r="D23" s="370"/>
      <c r="E23" s="370"/>
      <c r="F23" s="370" t="s">
        <v>149</v>
      </c>
      <c r="G23" s="370"/>
      <c r="H23" s="370"/>
      <c r="I23" s="370"/>
      <c r="J23" s="370"/>
    </row>
    <row r="24" spans="1:10" ht="15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1"/>
    </row>
    <row r="25" spans="1:10" ht="15" x14ac:dyDescent="0.2">
      <c r="A25" s="69"/>
      <c r="B25" s="70"/>
      <c r="C25" s="70"/>
      <c r="D25" s="70"/>
      <c r="E25" s="70"/>
      <c r="F25" s="70"/>
      <c r="G25" s="70"/>
      <c r="H25" s="70"/>
      <c r="I25" s="70"/>
      <c r="J25" s="71"/>
    </row>
    <row r="26" spans="1:10" ht="15" x14ac:dyDescent="0.2">
      <c r="A26" s="69"/>
      <c r="B26" s="70"/>
      <c r="C26" s="70"/>
      <c r="D26" s="70"/>
      <c r="E26" s="70"/>
      <c r="F26" s="70"/>
      <c r="G26" s="70"/>
      <c r="H26" s="70"/>
      <c r="I26" s="70"/>
      <c r="J26" s="71"/>
    </row>
    <row r="27" spans="1:10" ht="15" x14ac:dyDescent="0.2">
      <c r="A27" s="69"/>
      <c r="B27" s="70"/>
      <c r="C27" s="70"/>
      <c r="D27" s="70"/>
      <c r="E27" s="70"/>
      <c r="F27" s="70"/>
      <c r="G27" s="70"/>
      <c r="H27" s="70"/>
      <c r="I27" s="70"/>
      <c r="J27" s="71"/>
    </row>
    <row r="28" spans="1:10" ht="15" x14ac:dyDescent="0.2">
      <c r="A28" s="69"/>
      <c r="B28" s="70"/>
      <c r="C28" s="70"/>
      <c r="D28" s="70"/>
      <c r="E28" s="70"/>
      <c r="F28" s="70"/>
      <c r="G28" s="70"/>
      <c r="H28" s="70"/>
      <c r="I28" s="70"/>
      <c r="J28" s="71"/>
    </row>
    <row r="29" spans="1:10" ht="16.5" customHeight="1" x14ac:dyDescent="0.2">
      <c r="A29" s="69"/>
      <c r="B29" s="70"/>
      <c r="C29" s="70"/>
      <c r="D29" s="70"/>
      <c r="E29" s="70"/>
      <c r="F29" s="70"/>
      <c r="G29" s="70"/>
      <c r="H29" s="70"/>
      <c r="I29" s="70"/>
      <c r="J29" s="71"/>
    </row>
    <row r="30" spans="1:10" ht="11.25" customHeight="1" x14ac:dyDescent="0.2">
      <c r="A30" s="69"/>
      <c r="B30" s="70"/>
      <c r="C30" s="70"/>
      <c r="D30" s="70"/>
      <c r="E30" s="70"/>
      <c r="F30" s="70"/>
      <c r="G30" s="70"/>
      <c r="H30" s="70"/>
      <c r="I30" s="70"/>
      <c r="J30" s="71"/>
    </row>
    <row r="31" spans="1:10" ht="20.25" customHeight="1" x14ac:dyDescent="0.2">
      <c r="A31" s="69"/>
      <c r="B31" s="70"/>
      <c r="C31" s="72"/>
      <c r="D31" s="365" t="s">
        <v>90</v>
      </c>
      <c r="E31" s="365"/>
      <c r="F31" s="365"/>
      <c r="G31" s="365"/>
      <c r="H31" s="365"/>
      <c r="I31" s="365"/>
      <c r="J31" s="73"/>
    </row>
    <row r="32" spans="1:10" ht="14.25" x14ac:dyDescent="0.2">
      <c r="A32" s="74" t="s">
        <v>79</v>
      </c>
      <c r="B32" s="75"/>
      <c r="C32" s="366" t="s">
        <v>89</v>
      </c>
      <c r="D32" s="366"/>
      <c r="E32" s="366"/>
      <c r="F32" s="366"/>
      <c r="G32" s="366"/>
      <c r="H32" s="366"/>
      <c r="I32" s="366"/>
      <c r="J32" s="76"/>
    </row>
    <row r="33" spans="1:10" ht="14.25" x14ac:dyDescent="0.2">
      <c r="A33" s="74"/>
      <c r="B33" s="75"/>
      <c r="C33" s="75"/>
      <c r="D33" s="75"/>
      <c r="E33" s="75"/>
      <c r="F33" s="75"/>
      <c r="G33" s="75"/>
      <c r="H33" s="75"/>
      <c r="I33" s="75"/>
      <c r="J33" s="77"/>
    </row>
    <row r="34" spans="1:10" ht="14.25" x14ac:dyDescent="0.2">
      <c r="A34" s="78" t="s">
        <v>76</v>
      </c>
      <c r="B34" s="79"/>
      <c r="C34" s="79"/>
      <c r="D34" s="79"/>
      <c r="E34" s="79"/>
      <c r="F34" s="79"/>
      <c r="G34" s="79"/>
      <c r="H34" s="79"/>
      <c r="I34" s="79"/>
      <c r="J34" s="80"/>
    </row>
    <row r="35" spans="1:10" ht="14.25" x14ac:dyDescent="0.2">
      <c r="A35" s="6"/>
      <c r="G35" s="6"/>
    </row>
  </sheetData>
  <mergeCells count="21">
    <mergeCell ref="D31:I31"/>
    <mergeCell ref="C32:I32"/>
    <mergeCell ref="A15:J15"/>
    <mergeCell ref="A18:J18"/>
    <mergeCell ref="A23:E23"/>
    <mergeCell ref="F23:J23"/>
    <mergeCell ref="A16:J16"/>
    <mergeCell ref="A17:J17"/>
    <mergeCell ref="A1:J1"/>
    <mergeCell ref="B2:J2"/>
    <mergeCell ref="B3:J3"/>
    <mergeCell ref="B4:J4"/>
    <mergeCell ref="B5:J5"/>
    <mergeCell ref="A14:J14"/>
    <mergeCell ref="A6:J6"/>
    <mergeCell ref="B7:J7"/>
    <mergeCell ref="A8:J8"/>
    <mergeCell ref="A10:J10"/>
    <mergeCell ref="A13:J13"/>
    <mergeCell ref="A11:J11"/>
    <mergeCell ref="A12:J1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4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žádost</vt:lpstr>
      <vt:lpstr>popis projektu</vt:lpstr>
      <vt:lpstr>celkový rozpočet projektu</vt:lpstr>
      <vt:lpstr>zaměstnanci</vt:lpstr>
      <vt:lpstr>čestné prohlášení</vt:lpstr>
    </vt:vector>
  </TitlesOfParts>
  <Company>MMB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Projektova fiche</dc:title>
  <dc:creator>OSP MMB</dc:creator>
  <cp:lastModifiedBy>Zitová Šárka</cp:lastModifiedBy>
  <cp:lastPrinted>2022-12-08T11:59:58Z</cp:lastPrinted>
  <dcterms:created xsi:type="dcterms:W3CDTF">2011-04-19T13:03:46Z</dcterms:created>
  <dcterms:modified xsi:type="dcterms:W3CDTF">2023-01-24T12:31:09Z</dcterms:modified>
</cp:coreProperties>
</file>