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I:\OKPS\Dotace NNO\DOTACE 2022\Program I\Zaverecne vyuctovani\"/>
    </mc:Choice>
  </mc:AlternateContent>
  <bookViews>
    <workbookView xWindow="-120" yWindow="-120" windowWidth="29040" windowHeight="15840"/>
  </bookViews>
  <sheets>
    <sheet name="vyúčtování 2022" sheetId="1" r:id="rId1"/>
    <sheet name="zaměstnanci 2022"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2" l="1"/>
  <c r="C118" i="1" l="1"/>
  <c r="H40" i="2" l="1"/>
  <c r="F40" i="2"/>
  <c r="E40" i="2"/>
  <c r="D40" i="2"/>
  <c r="C40" i="2"/>
  <c r="G39" i="2"/>
  <c r="I39" i="2" s="1"/>
  <c r="G38" i="2"/>
  <c r="I38" i="2" s="1"/>
  <c r="G37" i="2"/>
  <c r="H32" i="2"/>
  <c r="E32" i="2"/>
  <c r="D32" i="2"/>
  <c r="C32" i="2"/>
  <c r="F31" i="2"/>
  <c r="G31" i="2" s="1"/>
  <c r="I31" i="2" s="1"/>
  <c r="F30" i="2"/>
  <c r="G30" i="2" s="1"/>
  <c r="I30" i="2" s="1"/>
  <c r="F29" i="2"/>
  <c r="G29" i="2" s="1"/>
  <c r="H24" i="2"/>
  <c r="E24" i="2"/>
  <c r="D24" i="2"/>
  <c r="C24" i="2"/>
  <c r="F23" i="2"/>
  <c r="G23" i="2" s="1"/>
  <c r="I23" i="2" s="1"/>
  <c r="F22" i="2"/>
  <c r="G22" i="2" s="1"/>
  <c r="I22" i="2" s="1"/>
  <c r="F21" i="2"/>
  <c r="G21" i="2" s="1"/>
  <c r="I21" i="2" s="1"/>
  <c r="F20" i="2"/>
  <c r="G20" i="2" s="1"/>
  <c r="H15" i="2"/>
  <c r="E15" i="2"/>
  <c r="D15" i="2"/>
  <c r="C15" i="2"/>
  <c r="F14" i="2"/>
  <c r="G14" i="2" s="1"/>
  <c r="I14" i="2" s="1"/>
  <c r="F13" i="2"/>
  <c r="G13" i="2" s="1"/>
  <c r="I13" i="2" s="1"/>
  <c r="F12" i="2"/>
  <c r="G12" i="2" s="1"/>
  <c r="I12" i="2" s="1"/>
  <c r="F11" i="2"/>
  <c r="G11" i="2" s="1"/>
  <c r="I11" i="2" s="1"/>
  <c r="F10" i="2"/>
  <c r="G10" i="2" s="1"/>
  <c r="I10" i="2" s="1"/>
  <c r="F9" i="2"/>
  <c r="G9" i="2" s="1"/>
  <c r="I9" i="2" s="1"/>
  <c r="F8" i="2"/>
  <c r="G8" i="2" s="1"/>
  <c r="I8" i="2" s="1"/>
  <c r="F7" i="2"/>
  <c r="G7" i="2" s="1"/>
  <c r="H47" i="2" l="1"/>
  <c r="G40" i="2"/>
  <c r="I40" i="2" s="1"/>
  <c r="G15" i="2"/>
  <c r="I20" i="2"/>
  <c r="G24" i="2"/>
  <c r="I24" i="2" s="1"/>
  <c r="I29" i="2"/>
  <c r="G32" i="2"/>
  <c r="I32" i="2" s="1"/>
  <c r="I7" i="2"/>
  <c r="F24" i="2"/>
  <c r="F32" i="2"/>
  <c r="I37" i="2"/>
  <c r="F15" i="2"/>
  <c r="G47" i="2" l="1"/>
  <c r="I47" i="2" s="1"/>
  <c r="I15" i="2"/>
  <c r="F68" i="1" l="1"/>
  <c r="F67" i="1"/>
  <c r="F66" i="1"/>
  <c r="D65" i="1"/>
  <c r="D64" i="1"/>
  <c r="B65" i="1"/>
  <c r="B64" i="1"/>
  <c r="E77" i="1"/>
  <c r="E78" i="1"/>
  <c r="E79" i="1"/>
  <c r="E80" i="1"/>
  <c r="E83" i="1"/>
  <c r="E84" i="1"/>
  <c r="E85" i="1"/>
  <c r="E86" i="1"/>
  <c r="E87" i="1"/>
  <c r="E88" i="1"/>
  <c r="E90" i="1"/>
  <c r="E91" i="1"/>
  <c r="E92" i="1"/>
  <c r="E93" i="1"/>
  <c r="E94" i="1"/>
  <c r="E95" i="1"/>
  <c r="E96" i="1"/>
  <c r="E97" i="1"/>
  <c r="E98" i="1"/>
  <c r="E99" i="1"/>
  <c r="D89" i="1"/>
  <c r="D82" i="1"/>
  <c r="D76" i="1"/>
  <c r="C89" i="1"/>
  <c r="C82" i="1"/>
  <c r="C76" i="1"/>
  <c r="C81" i="1" l="1"/>
  <c r="C100" i="1" s="1"/>
  <c r="E89" i="1"/>
  <c r="F64" i="1"/>
  <c r="E76" i="1"/>
  <c r="D81" i="1"/>
  <c r="E82" i="1"/>
  <c r="F65" i="1"/>
  <c r="E81" i="1" l="1"/>
  <c r="D100" i="1"/>
  <c r="E100" i="1" s="1"/>
</calcChain>
</file>

<file path=xl/comments1.xml><?xml version="1.0" encoding="utf-8"?>
<comments xmlns="http://schemas.openxmlformats.org/spreadsheetml/2006/main">
  <authors>
    <author>Monika Galko</author>
    <author>Škorpíková Monika</author>
    <author>Zitová Šárka</author>
  </authors>
  <commentList>
    <comment ref="B5" authorId="0" shapeId="0">
      <text>
        <r>
          <rPr>
            <sz val="10"/>
            <color indexed="81"/>
            <rFont val="Tahoma"/>
            <family val="2"/>
            <charset val="238"/>
          </rPr>
          <t xml:space="preserve">
uveďte konkrétní pracovní zařazení dle pracovní smlouvy</t>
        </r>
      </text>
    </comment>
    <comment ref="C5"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5" authorId="1" shapeId="0">
      <text>
        <r>
          <rPr>
            <sz val="9"/>
            <color indexed="81"/>
            <rFont val="Tahoma"/>
            <family val="2"/>
            <charset val="238"/>
          </rPr>
          <t xml:space="preserve">
Uveďte počet měsíců, po dobu kterých zaměstnanec pracoval na projektu (s úvazkem uvedeným v předchozím sloupci)</t>
        </r>
      </text>
    </comment>
    <comment ref="E5"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5"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5"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5"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18" authorId="0" shapeId="0">
      <text>
        <r>
          <rPr>
            <sz val="10"/>
            <color indexed="81"/>
            <rFont val="Tahoma"/>
            <family val="2"/>
            <charset val="238"/>
          </rPr>
          <t xml:space="preserve">
uveďte konkrétní pracovní zařazení dle pracovní smlouvy</t>
        </r>
      </text>
    </comment>
    <comment ref="C18"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18" authorId="1" shapeId="0">
      <text>
        <r>
          <rPr>
            <sz val="9"/>
            <color indexed="81"/>
            <rFont val="Tahoma"/>
            <family val="2"/>
            <charset val="238"/>
          </rPr>
          <t xml:space="preserve">
Uveďte počet měsíců, po dobu kterých zaměstnanec pracoval na projektu (s úvazkem uvedeným v předchozím sloupci)</t>
        </r>
      </text>
    </comment>
    <comment ref="E18"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18"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18"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18"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27" authorId="0" shapeId="0">
      <text>
        <r>
          <rPr>
            <sz val="10"/>
            <color indexed="81"/>
            <rFont val="Tahoma"/>
            <family val="2"/>
            <charset val="238"/>
          </rPr>
          <t xml:space="preserve">
uveďte konkrétní pracovní zařazení dle pracovní smlouvy</t>
        </r>
      </text>
    </comment>
    <comment ref="C27" authorId="1" shapeId="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27" authorId="1" shapeId="0">
      <text>
        <r>
          <rPr>
            <sz val="9"/>
            <color indexed="81"/>
            <rFont val="Tahoma"/>
            <family val="2"/>
            <charset val="238"/>
          </rPr>
          <t xml:space="preserve">
Uveďte počet měsíců, po dobu kterých zaměstnanec pracoval na projektu (s úvazkem uvedeným v předchozím sloupci)</t>
        </r>
      </text>
    </comment>
    <comment ref="E27" authorId="1" shapeId="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27" authorId="1" shapeId="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27" authorId="1" shapeId="0">
      <text>
        <r>
          <rPr>
            <sz val="9"/>
            <color indexed="81"/>
            <rFont val="Tahoma"/>
            <family val="2"/>
            <charset val="238"/>
          </rPr>
          <t xml:space="preserve">
Rořní celková mzda je roční hrubá mzda zaměstnance + příslušné povinné odvody zaměstnavatele na sociální a zdravotní pojištění.</t>
        </r>
      </text>
    </comment>
    <comment ref="H27"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35" authorId="0" shapeId="0">
      <text>
        <r>
          <rPr>
            <sz val="10"/>
            <color indexed="81"/>
            <rFont val="Tahoma"/>
            <family val="2"/>
            <charset val="238"/>
          </rPr>
          <t xml:space="preserve">
uveďte konkrétní pracovní zařazení dle pracovní smlouvy</t>
        </r>
      </text>
    </comment>
    <comment ref="F35" authorId="2" shapeId="0">
      <text>
        <r>
          <rPr>
            <sz val="9"/>
            <color indexed="81"/>
            <rFont val="Tahoma"/>
            <charset val="1"/>
          </rPr>
          <t>Přepočet hodin odpracovaných v projektu vůči celkovému ročnímu fondu pracovní doby daného roku.
Např.:
Rok 2023 má roční fond 2000 pracovních hodin a pracovník odpracoval na DPP 300h/rok. Jeho přepočtený úvazek je tedy 0,15 úv.</t>
        </r>
      </text>
    </comment>
    <comment ref="H35" authorId="1" shapeId="0">
      <text>
        <r>
          <rPr>
            <sz val="9"/>
            <color indexed="81"/>
            <rFont val="Tahoma"/>
            <family val="2"/>
            <charset val="238"/>
          </rPr>
          <t xml:space="preserve">
Uveďte částku z celkové výše ročních mzdových nákladů u daného zaměstnance, kterou jste financovali z dotace.
Zaokrouhlete na celá čísla.</t>
        </r>
      </text>
    </comment>
  </commentList>
</comments>
</file>

<file path=xl/sharedStrings.xml><?xml version="1.0" encoding="utf-8"?>
<sst xmlns="http://schemas.openxmlformats.org/spreadsheetml/2006/main" count="234" uniqueCount="182">
  <si>
    <t>v souladu se zákonem č. 108/2006 Sb. o sociálních službách</t>
  </si>
  <si>
    <t xml:space="preserve">Při vyplňování zprávy o čerpání dotace včetně údajů do aplikace KISSOS (Krajský informační systém sociálních služeb Jihomoravského kraje: http://kissos.kr-jihomoravsky.cz/) je nutné vycházet z aktuálního pojmosloví, viz http://kissos.kr-jihomoravsky.cz/benchmarking/ </t>
  </si>
  <si>
    <t>Identifikační údaje o žadateli</t>
  </si>
  <si>
    <t>název poskytovatele</t>
  </si>
  <si>
    <t>právní forma dle právních předpisů</t>
  </si>
  <si>
    <t>IČ / DIČ</t>
  </si>
  <si>
    <t>adresa sídla poskytovatele</t>
  </si>
  <si>
    <t>telefon</t>
  </si>
  <si>
    <t>e-mail</t>
  </si>
  <si>
    <t>webová adresa</t>
  </si>
  <si>
    <t>adresa místa poskytování služby v Brně</t>
  </si>
  <si>
    <t>telefon (Brno)</t>
  </si>
  <si>
    <t>e-mail (Brno)</t>
  </si>
  <si>
    <t>číslo bankovního účtu</t>
  </si>
  <si>
    <t>statutární zástupce</t>
  </si>
  <si>
    <t>Sociální služba dle zákona č. 108/2006 Sb. o sociálních službách</t>
  </si>
  <si>
    <t>sociální služba dle zák. 108/2006 Sb.</t>
  </si>
  <si>
    <t>název služby / projektu</t>
  </si>
  <si>
    <t>číslo registrace služby (identifikátor)</t>
  </si>
  <si>
    <t>kontaktní osoba</t>
  </si>
  <si>
    <t>cílová skupina uživatelů dle registrace</t>
  </si>
  <si>
    <t>věková kategorie dle registrace</t>
  </si>
  <si>
    <t>Smlouva</t>
  </si>
  <si>
    <t>Přílohy</t>
  </si>
  <si>
    <t xml:space="preserve">Potvrzení </t>
  </si>
  <si>
    <t>počet úvazků celkem včetně zdravotnického personálu</t>
  </si>
  <si>
    <t>personální náklady celkem</t>
  </si>
  <si>
    <t>náklady na 1 úvazek</t>
  </si>
  <si>
    <t>počet úvazků celkem bez zdravotnického personálu</t>
  </si>
  <si>
    <t>počet úvazků přímé péče (úvazky bez zdravotnického personálu a bez nepřímé péče)</t>
  </si>
  <si>
    <t>počet úvazků zdravotnického personálu</t>
  </si>
  <si>
    <t>počet úvazků nepřímé péče</t>
  </si>
  <si>
    <t>Více k personálnímu zabezpeční služby viz KISSOS</t>
  </si>
  <si>
    <t>Dobrovolníci</t>
  </si>
  <si>
    <t>nákladová položka</t>
  </si>
  <si>
    <t>skutečné náklady</t>
  </si>
  <si>
    <t>náklady hrazené z OSP</t>
  </si>
  <si>
    <t>v Kč</t>
  </si>
  <si>
    <t>v %</t>
  </si>
  <si>
    <t>komentář</t>
  </si>
  <si>
    <t>personální náklady</t>
  </si>
  <si>
    <t>1.1.</t>
  </si>
  <si>
    <t>pracovní smlouvy</t>
  </si>
  <si>
    <t>1.2.</t>
  </si>
  <si>
    <t>dohody o pracovní činnosti</t>
  </si>
  <si>
    <t>1.3.</t>
  </si>
  <si>
    <t>dohody o provedení práce</t>
  </si>
  <si>
    <t>1.4.</t>
  </si>
  <si>
    <t>2.</t>
  </si>
  <si>
    <t>provozní náklady</t>
  </si>
  <si>
    <t>2.1.</t>
  </si>
  <si>
    <t>dlouhodobý majetek</t>
  </si>
  <si>
    <t>2.1.1.</t>
  </si>
  <si>
    <t>dlouhodobý nehmotný majetek do 60 tis.Kč</t>
  </si>
  <si>
    <t>2.1.2.</t>
  </si>
  <si>
    <t>dlouhodobý hmotný majetek do 40 tis.Kč</t>
  </si>
  <si>
    <t>2.2.</t>
  </si>
  <si>
    <t>potraviny</t>
  </si>
  <si>
    <t>2.3.</t>
  </si>
  <si>
    <t>kancelářské potřeby</t>
  </si>
  <si>
    <t>2.4.</t>
  </si>
  <si>
    <t>pohonné hmoty</t>
  </si>
  <si>
    <t>2.5.</t>
  </si>
  <si>
    <t>2.6.</t>
  </si>
  <si>
    <t>služby</t>
  </si>
  <si>
    <t>2.6.1.</t>
  </si>
  <si>
    <t>energie (elektřina, plyn, vodné stočné, ostatní)</t>
  </si>
  <si>
    <t>2.6.2.</t>
  </si>
  <si>
    <t>telefony, internet, poštovné, ostatní spoje</t>
  </si>
  <si>
    <t>2.6.3.</t>
  </si>
  <si>
    <t>nájemné</t>
  </si>
  <si>
    <t>2.6.4.</t>
  </si>
  <si>
    <t>právní a ekonomické služby</t>
  </si>
  <si>
    <t>2.6.5.</t>
  </si>
  <si>
    <t>školení a kurzy</t>
  </si>
  <si>
    <t>2.6.6.</t>
  </si>
  <si>
    <t>opravy a udržování</t>
  </si>
  <si>
    <t>2.6.7.</t>
  </si>
  <si>
    <t>cestovní náhrady</t>
  </si>
  <si>
    <t>2.6.8.</t>
  </si>
  <si>
    <t>2.7.</t>
  </si>
  <si>
    <t>2.8.</t>
  </si>
  <si>
    <t>CELKEM</t>
  </si>
  <si>
    <t>Odbor sociální péče MMB (dotace z rozpočtu města Brna na Program I -  registrované soc. služby)</t>
  </si>
  <si>
    <t>Jiný odbor MMB (v komentáři uveďte jaký)</t>
  </si>
  <si>
    <t>Úřady městských částí (v komentáři uveďte které)</t>
  </si>
  <si>
    <t>banka</t>
  </si>
  <si>
    <t>jméno příjmení, titul</t>
  </si>
  <si>
    <t>funkce</t>
  </si>
  <si>
    <t>adresa</t>
  </si>
  <si>
    <t>telefon, e-mail</t>
  </si>
  <si>
    <t>sociální poradenství</t>
  </si>
  <si>
    <t>sociální péče</t>
  </si>
  <si>
    <t>sociální prevence</t>
  </si>
  <si>
    <t>ambulantní</t>
  </si>
  <si>
    <t>terénní</t>
  </si>
  <si>
    <t>pobytové</t>
  </si>
  <si>
    <r>
      <t xml:space="preserve">druh služby *) </t>
    </r>
    <r>
      <rPr>
        <i/>
        <sz val="10"/>
        <color theme="1"/>
        <rFont val="Tahoma"/>
        <family val="2"/>
        <charset val="238"/>
      </rPr>
      <t>nehodící se smažte</t>
    </r>
  </si>
  <si>
    <r>
      <t xml:space="preserve">formy poskytování *) </t>
    </r>
    <r>
      <rPr>
        <i/>
        <sz val="10"/>
        <color theme="1"/>
        <rFont val="Tahoma"/>
        <family val="2"/>
        <charset val="238"/>
      </rPr>
      <t>nehodící se smažte</t>
    </r>
  </si>
  <si>
    <t>číslo smlouvy</t>
  </si>
  <si>
    <t>výše poskytnuté dotace</t>
  </si>
  <si>
    <t>výše vyčerpané dotace</t>
  </si>
  <si>
    <t>vrácená částka dotace</t>
  </si>
  <si>
    <t>V Brně, dne ……</t>
  </si>
  <si>
    <t>razítko a podpis statutárního zástupce</t>
  </si>
  <si>
    <t>celkem</t>
  </si>
  <si>
    <t>1.</t>
  </si>
  <si>
    <r>
      <t xml:space="preserve">jiné osobní náklady </t>
    </r>
    <r>
      <rPr>
        <i/>
        <sz val="8"/>
        <color theme="1"/>
        <rFont val="Tahoma"/>
        <family val="2"/>
        <charset val="238"/>
      </rPr>
      <t>(v komentáři uveďte jaké)</t>
    </r>
  </si>
  <si>
    <t>náklady na PP</t>
  </si>
  <si>
    <t>náklady na ZP</t>
  </si>
  <si>
    <t>náklady na NP</t>
  </si>
  <si>
    <t>1 úvazek PP</t>
  </si>
  <si>
    <t>1 úvazek PSP</t>
  </si>
  <si>
    <t>1 úvazek NP</t>
  </si>
  <si>
    <r>
      <t>odůvodnění nevyčerpání celé částky</t>
    </r>
    <r>
      <rPr>
        <i/>
        <sz val="10"/>
        <color theme="1"/>
        <rFont val="Tahoma"/>
        <family val="2"/>
        <charset val="238"/>
      </rPr>
      <t xml:space="preserve"> (uveďte konkrétní důvod)</t>
    </r>
    <r>
      <rPr>
        <sz val="10"/>
        <color theme="1"/>
        <rFont val="Tahoma"/>
        <family val="2"/>
        <charset val="238"/>
      </rPr>
      <t>:</t>
    </r>
  </si>
  <si>
    <t>počet týdnů dovolené</t>
  </si>
  <si>
    <t>veškeré finanční údaje se uvádí v korunách</t>
  </si>
  <si>
    <t>program I.</t>
  </si>
  <si>
    <t>Prostor pro další komentář</t>
  </si>
  <si>
    <t>Jiná ORP (v komentáři uveďte která)</t>
  </si>
  <si>
    <t xml:space="preserve">datum přijetí:………………………………                                                                                                              registrační číslo:……….………..…………………………..    </t>
  </si>
  <si>
    <t>Přehled zaměstnanců podílejících se na realizaci – mzdové náklady</t>
  </si>
  <si>
    <t>Pracovníci v přímé péči (pracovní poměr) - pracovní pozice</t>
  </si>
  <si>
    <t>č.</t>
  </si>
  <si>
    <t>pracovní zařazení: 
činnost / funkce</t>
  </si>
  <si>
    <t>úvazek</t>
  </si>
  <si>
    <t>počet měsíců</t>
  </si>
  <si>
    <r>
      <t xml:space="preserve">měsíční celková mzda </t>
    </r>
    <r>
      <rPr>
        <sz val="8"/>
        <rFont val="Tahoma"/>
        <family val="2"/>
        <charset val="238"/>
      </rPr>
      <t>/ ve výši podílu úvazku</t>
    </r>
  </si>
  <si>
    <r>
      <t xml:space="preserve">roční celková mzda  </t>
    </r>
    <r>
      <rPr>
        <sz val="8"/>
        <rFont val="Tahoma"/>
        <family val="2"/>
        <charset val="238"/>
      </rPr>
      <t xml:space="preserve">/ ve výši podílu úvazku </t>
    </r>
  </si>
  <si>
    <t>OSP MMB</t>
  </si>
  <si>
    <t>v Kč</t>
  </si>
  <si>
    <t>Celkem</t>
  </si>
  <si>
    <t>Ostatní personál (pracovní poměr) - pracovní pozice</t>
  </si>
  <si>
    <t>Dohody o pracovní činnosti</t>
  </si>
  <si>
    <t>Dohody o provedení práce</t>
  </si>
  <si>
    <t>počet hodin</t>
  </si>
  <si>
    <t>hodinová sazba</t>
  </si>
  <si>
    <t>případné odvody</t>
  </si>
  <si>
    <t>přepočteno na úvazek</t>
  </si>
  <si>
    <t xml:space="preserve">mzdové náklady </t>
  </si>
  <si>
    <t>počet osob</t>
  </si>
  <si>
    <t>rozsah práce (hod.)</t>
  </si>
  <si>
    <t>Přepočtený počet úvazků celkem</t>
  </si>
  <si>
    <t>Celkové mzdové náklady</t>
  </si>
  <si>
    <t>Finanční podpora dle §105 (JMK)</t>
  </si>
  <si>
    <t>Finanční podpora dle §101a (MPSV)</t>
  </si>
  <si>
    <t>Jiný resort státní správy (ostatní ministerstva, orgány Úřadu vlády)</t>
  </si>
  <si>
    <t>Strukturální fondy EU</t>
  </si>
  <si>
    <t>Příspěvek zřizovatele (pouze pro příspěvkové org. a org. složky obcí)</t>
  </si>
  <si>
    <t>Příjmy od klientů (včetně příspěvku na péči vypláceného ÚP na účet poskytovatele služby)</t>
  </si>
  <si>
    <t>Příspěvek z ministerstva zdravotnictví a z RVKPP</t>
  </si>
  <si>
    <t xml:space="preserve">Další zdroje </t>
  </si>
  <si>
    <t xml:space="preserve">    z toho Úřad práce (politika zaměstnanosti a jiné)</t>
  </si>
  <si>
    <t>Zdroje nesouvisející s poskytováním sociální služby v rozsahu stanoveném základními činnostmi</t>
  </si>
  <si>
    <t xml:space="preserve">      z toho Fondy zdravotních pojišťoven</t>
  </si>
  <si>
    <t>přepočtené intervence</t>
  </si>
  <si>
    <t>osobohodiny</t>
  </si>
  <si>
    <t>počet lůžek</t>
  </si>
  <si>
    <t>lůžkodny</t>
  </si>
  <si>
    <t>obložnost</t>
  </si>
  <si>
    <t xml:space="preserve">deklarovaný počet reálných klientů za rok
(roční kapacita) </t>
  </si>
  <si>
    <t>pobytová</t>
  </si>
  <si>
    <t>Závěrečná zpráva o čerpání dotace na sociální službu 
z rozpočtu statutárního města Brna za rok 2022</t>
  </si>
  <si>
    <t>hlavní kniha za období 1. – 12. 2022 vztahující se k poskytnuté dotaci z rozpočtu města Brna</t>
  </si>
  <si>
    <t>Kapacity a výkonnostní ukazatele služby v roce 2022</t>
  </si>
  <si>
    <t>Personální zabezpečení služby (pracovní smlouvy, DPČ a DPP) v roce 2022</t>
  </si>
  <si>
    <t>Zdroje financování sociální služby v roce 2022</t>
  </si>
  <si>
    <t>Rozpočet služby v roce 2022</t>
  </si>
  <si>
    <t>měsíční hrubá mzda vč. odvodů za zaměstnavatele při 100% úvazku</t>
  </si>
  <si>
    <t>3.</t>
  </si>
  <si>
    <t>4.</t>
  </si>
  <si>
    <t>5.</t>
  </si>
  <si>
    <t>6.</t>
  </si>
  <si>
    <t>7.</t>
  </si>
  <si>
    <t>8.</t>
  </si>
  <si>
    <r>
      <t xml:space="preserve">pokyny k vyplnění: 
</t>
    </r>
    <r>
      <rPr>
        <sz val="9"/>
        <rFont val="Tahoma"/>
        <family val="2"/>
        <charset val="238"/>
      </rPr>
      <t xml:space="preserve">V jednotlivých tabulkách vyplňujte pouze bílé buňky, v barevných buňkách jsou přednastaveny automatické vzorce.
Pokud budete přidávat řádky, překopírujte do barevných buněk vzorce.
Pečlivě čtěte pokyny v poznámkách u jednotlivých buněk. </t>
    </r>
  </si>
  <si>
    <r>
      <t xml:space="preserve">odpisy </t>
    </r>
    <r>
      <rPr>
        <sz val="8"/>
        <color theme="1"/>
        <rFont val="Tahoma"/>
        <family val="2"/>
        <charset val="238"/>
      </rPr>
      <t>(údaj se nezapočítává do celkových nákladů)</t>
    </r>
  </si>
  <si>
    <r>
      <t>ostatní náklady</t>
    </r>
    <r>
      <rPr>
        <sz val="8"/>
        <color theme="1"/>
        <rFont val="Tahoma"/>
        <family val="2"/>
        <charset val="238"/>
      </rPr>
      <t xml:space="preserve"> (v komentáři uveďte jaké)</t>
    </r>
  </si>
  <si>
    <r>
      <t xml:space="preserve">jiné spotřebované nákupy </t>
    </r>
    <r>
      <rPr>
        <sz val="8"/>
        <color theme="1"/>
        <rFont val="Tahoma"/>
        <family val="2"/>
        <charset val="238"/>
      </rPr>
      <t>(v komentáři uveďte jaké)</t>
    </r>
  </si>
  <si>
    <r>
      <t>jiné</t>
    </r>
    <r>
      <rPr>
        <sz val="8"/>
        <color theme="1"/>
        <rFont val="Tahoma"/>
        <family val="2"/>
        <charset val="238"/>
      </rPr>
      <t xml:space="preserve"> (v komentáři uveďte jaké)</t>
    </r>
  </si>
  <si>
    <t xml:space="preserve">Organizace potvrzuje, že do 27. 1. 2023 vyplní výkaz "Závěrečná zpráva o poskytování služby za rok 2023" do Krajského informačního systému sociálních služeb Jihomoravského kraje (http://kissos.kr-jihomoravsky.cz/), tak aby tyto údaje byly k dispozici i pro OSP MMB. </t>
  </si>
  <si>
    <t>Za pravdivost i správnost kompletního závěrečného finančního vyúčtování, včetně výše uvedeného výkazu "Závěrečná zpráva o plnění sociální služby k 31.12.2023", odpovídá osoba oprávněná jednat jménem příjemce, která tímto tuto skutečnost potvrzuje: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</si>
</sst>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č&quot;"/>
    <numFmt numFmtId="165" formatCode="0.000"/>
    <numFmt numFmtId="166" formatCode="#,##0.00\ &quot;Kč&quot;"/>
  </numFmts>
  <fonts count="31"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color theme="1"/>
      <name val="Tahoma"/>
      <family val="2"/>
      <charset val="238"/>
    </font>
    <font>
      <b/>
      <sz val="16"/>
      <color theme="1"/>
      <name val="Tahoma"/>
      <family val="2"/>
      <charset val="238"/>
    </font>
    <font>
      <sz val="10"/>
      <color theme="1"/>
      <name val="Tahoma"/>
      <family val="2"/>
      <charset val="238"/>
    </font>
    <font>
      <b/>
      <sz val="11"/>
      <color theme="1"/>
      <name val="Tahoma"/>
      <family val="2"/>
      <charset val="238"/>
    </font>
    <font>
      <i/>
      <sz val="9"/>
      <color rgb="FFC00000"/>
      <name val="Tahoma"/>
      <family val="2"/>
      <charset val="238"/>
    </font>
    <font>
      <i/>
      <sz val="9"/>
      <color rgb="FFC00000"/>
      <name val="Calibri"/>
      <family val="2"/>
      <charset val="238"/>
      <scheme val="minor"/>
    </font>
    <font>
      <b/>
      <sz val="10"/>
      <color theme="1"/>
      <name val="Tahoma"/>
      <family val="2"/>
      <charset val="238"/>
    </font>
    <font>
      <b/>
      <sz val="10"/>
      <color theme="1"/>
      <name val="Calibri"/>
      <family val="2"/>
      <charset val="238"/>
      <scheme val="minor"/>
    </font>
    <font>
      <i/>
      <sz val="10"/>
      <color theme="1"/>
      <name val="Tahoma"/>
      <family val="2"/>
      <charset val="238"/>
    </font>
    <font>
      <b/>
      <i/>
      <sz val="10"/>
      <color theme="1"/>
      <name val="Tahoma"/>
      <family val="2"/>
      <charset val="238"/>
    </font>
    <font>
      <i/>
      <sz val="8"/>
      <color theme="1"/>
      <name val="Tahoma"/>
      <family val="2"/>
      <charset val="238"/>
    </font>
    <font>
      <sz val="10"/>
      <name val="Tahoma"/>
      <family val="2"/>
      <charset val="238"/>
    </font>
    <font>
      <sz val="11"/>
      <name val="Calibri"/>
      <family val="2"/>
      <charset val="238"/>
      <scheme val="minor"/>
    </font>
    <font>
      <i/>
      <sz val="10"/>
      <color rgb="FFC00000"/>
      <name val="Tahoma"/>
      <family val="2"/>
      <charset val="238"/>
    </font>
    <font>
      <i/>
      <sz val="10"/>
      <color rgb="FFC00000"/>
      <name val="Calibri"/>
      <family val="2"/>
      <charset val="238"/>
      <scheme val="minor"/>
    </font>
    <font>
      <b/>
      <sz val="11"/>
      <name val="Tahoma"/>
      <family val="2"/>
      <charset val="238"/>
    </font>
    <font>
      <b/>
      <sz val="10"/>
      <name val="Tahoma"/>
      <family val="2"/>
      <charset val="238"/>
    </font>
    <font>
      <sz val="8"/>
      <name val="Tahoma"/>
      <family val="2"/>
      <charset val="238"/>
    </font>
    <font>
      <b/>
      <sz val="8"/>
      <name val="Tahoma"/>
      <family val="2"/>
      <charset val="238"/>
    </font>
    <font>
      <i/>
      <sz val="8"/>
      <name val="Tahoma"/>
      <family val="2"/>
      <charset val="238"/>
    </font>
    <font>
      <sz val="11"/>
      <name val="Tahoma"/>
      <family val="2"/>
      <charset val="238"/>
    </font>
    <font>
      <sz val="10"/>
      <color rgb="FFFF0000"/>
      <name val="Tahoma"/>
      <family val="2"/>
      <charset val="238"/>
    </font>
    <font>
      <sz val="10"/>
      <color indexed="81"/>
      <name val="Tahoma"/>
      <family val="2"/>
      <charset val="238"/>
    </font>
    <font>
      <sz val="9"/>
      <color indexed="81"/>
      <name val="Tahoma"/>
      <family val="2"/>
      <charset val="238"/>
    </font>
    <font>
      <sz val="9"/>
      <color indexed="81"/>
      <name val="Tahoma"/>
      <charset val="1"/>
    </font>
    <font>
      <b/>
      <sz val="9"/>
      <name val="Tahoma"/>
      <family val="2"/>
      <charset val="238"/>
    </font>
    <font>
      <sz val="9"/>
      <name val="Tahoma"/>
      <family val="2"/>
      <charset val="238"/>
    </font>
    <font>
      <sz val="8"/>
      <color theme="1"/>
      <name val="Tahoma"/>
      <family val="2"/>
      <charset val="238"/>
    </font>
  </fonts>
  <fills count="15">
    <fill>
      <patternFill patternType="none"/>
    </fill>
    <fill>
      <patternFill patternType="gray125"/>
    </fill>
    <fill>
      <patternFill patternType="solid">
        <fgColor theme="7" tint="0.59999389629810485"/>
        <bgColor indexed="64"/>
      </patternFill>
    </fill>
    <fill>
      <patternFill patternType="solid">
        <fgColor rgb="FF99FFCC"/>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indexed="42"/>
        <bgColor indexed="64"/>
      </patternFill>
    </fill>
    <fill>
      <patternFill patternType="solid">
        <fgColor theme="9" tint="0.79998168889431442"/>
        <bgColor indexed="64"/>
      </patternFill>
    </fill>
  </fills>
  <borders count="95">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right style="hair">
        <color theme="0" tint="-0.24994659260841701"/>
      </right>
      <top style="hair">
        <color theme="0" tint="-0.24994659260841701"/>
      </top>
      <bottom style="hair">
        <color theme="0" tint="-0.24994659260841701"/>
      </bottom>
      <diagonal/>
    </border>
    <border>
      <left style="thin">
        <color theme="0" tint="-0.24994659260841701"/>
      </left>
      <right/>
      <top style="hair">
        <color theme="0" tint="-0.24994659260841701"/>
      </top>
      <bottom style="hair">
        <color theme="0" tint="-0.24994659260841701"/>
      </bottom>
      <diagonal/>
    </border>
    <border>
      <left style="thin">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style="thin">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hair">
        <color theme="0" tint="-0.24994659260841701"/>
      </top>
      <bottom style="thin">
        <color theme="0" tint="-0.24994659260841701"/>
      </bottom>
      <diagonal/>
    </border>
    <border>
      <left style="thin">
        <color theme="0" tint="-0.24994659260841701"/>
      </left>
      <right style="hair">
        <color theme="0" tint="-0.24994659260841701"/>
      </right>
      <top style="hair">
        <color theme="0" tint="-0.24994659260841701"/>
      </top>
      <bottom/>
      <diagonal/>
    </border>
    <border>
      <left style="thin">
        <color theme="0" tint="-0.24994659260841701"/>
      </left>
      <right style="hair">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right/>
      <top style="thin">
        <color theme="0" tint="-0.24994659260841701"/>
      </top>
      <bottom style="thin">
        <color indexed="64"/>
      </bottom>
      <diagonal/>
    </border>
    <border>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auto="1"/>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24994659260841701"/>
      </right>
      <top/>
      <bottom/>
      <diagonal/>
    </border>
    <border>
      <left style="thin">
        <color theme="0" tint="-0.24994659260841701"/>
      </left>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right/>
      <top style="hair">
        <color indexed="64"/>
      </top>
      <bottom/>
      <diagonal/>
    </border>
    <border>
      <left style="hair">
        <color theme="0" tint="-0.24994659260841701"/>
      </left>
      <right/>
      <top style="thin">
        <color indexed="64"/>
      </top>
      <bottom style="thin">
        <color theme="0" tint="-0.24994659260841701"/>
      </bottom>
      <diagonal/>
    </border>
    <border>
      <left style="thin">
        <color indexed="64"/>
      </left>
      <right style="thin">
        <color theme="0" tint="-0.24994659260841701"/>
      </right>
      <top style="hair">
        <color theme="0" tint="-0.24994659260841701"/>
      </top>
      <bottom/>
      <diagonal/>
    </border>
    <border>
      <left style="thin">
        <color indexed="64"/>
      </left>
      <right style="thin">
        <color theme="0" tint="-0.24994659260841701"/>
      </right>
      <top/>
      <bottom/>
      <diagonal/>
    </border>
    <border>
      <left style="thin">
        <color indexed="64"/>
      </left>
      <right style="thin">
        <color theme="0" tint="-0.24994659260841701"/>
      </right>
      <top/>
      <bottom style="hair">
        <color theme="0" tint="-0.24994659260841701"/>
      </bottom>
      <diagonal/>
    </border>
    <border>
      <left style="thin">
        <color indexed="64"/>
      </left>
      <right style="thin">
        <color theme="0" tint="-0.24994659260841701"/>
      </right>
      <top style="hair">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indexed="64"/>
      </top>
      <bottom style="thin">
        <color theme="0" tint="-0.24994659260841701"/>
      </bottom>
      <diagonal/>
    </border>
    <border>
      <left/>
      <right/>
      <top style="hair">
        <color theme="0" tint="-0.499984740745262"/>
      </top>
      <bottom/>
      <diagonal/>
    </border>
    <border>
      <left style="thin">
        <color theme="0" tint="-0.499984740745262"/>
      </left>
      <right/>
      <top style="hair">
        <color theme="0" tint="-0.499984740745262"/>
      </top>
      <bottom/>
      <diagonal/>
    </border>
    <border>
      <left style="hair">
        <color indexed="64"/>
      </left>
      <right style="hair">
        <color indexed="64"/>
      </right>
      <top style="thin">
        <color indexed="64"/>
      </top>
      <bottom style="hair">
        <color indexed="64"/>
      </bottom>
      <diagonal/>
    </border>
    <border>
      <left/>
      <right/>
      <top style="hair">
        <color theme="0" tint="-0.499984740745262"/>
      </top>
      <bottom style="thin">
        <color indexed="64"/>
      </bottom>
      <diagonal/>
    </border>
    <border>
      <left style="thin">
        <color indexed="64"/>
      </left>
      <right style="thin">
        <color theme="0" tint="-0.24994659260841701"/>
      </right>
      <top style="hair">
        <color indexed="64"/>
      </top>
      <bottom style="hair">
        <color theme="0" tint="-0.24994659260841701"/>
      </bottom>
      <diagonal/>
    </border>
  </borders>
  <cellStyleXfs count="1">
    <xf numFmtId="0" fontId="0" fillId="0" borderId="0"/>
  </cellStyleXfs>
  <cellXfs count="319">
    <xf numFmtId="0" fontId="0" fillId="0" borderId="0" xfId="0"/>
    <xf numFmtId="0" fontId="5" fillId="0" borderId="0" xfId="0" applyFont="1"/>
    <xf numFmtId="0" fontId="5" fillId="0" borderId="12" xfId="0" applyFont="1" applyBorder="1"/>
    <xf numFmtId="0" fontId="5" fillId="0" borderId="13" xfId="0" applyFont="1" applyBorder="1"/>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9" fillId="4" borderId="12" xfId="0" applyFont="1" applyFill="1" applyBorder="1" applyAlignment="1">
      <alignment horizontal="left" vertical="center" wrapText="1"/>
    </xf>
    <xf numFmtId="0" fontId="9" fillId="4" borderId="13" xfId="0" applyFont="1" applyFill="1" applyBorder="1" applyAlignment="1">
      <alignment vertical="center" wrapText="1"/>
    </xf>
    <xf numFmtId="0" fontId="9" fillId="8" borderId="33" xfId="0" applyFont="1" applyFill="1" applyBorder="1" applyAlignment="1">
      <alignment wrapText="1"/>
    </xf>
    <xf numFmtId="0" fontId="9" fillId="6" borderId="34" xfId="0" applyFont="1" applyFill="1" applyBorder="1"/>
    <xf numFmtId="0" fontId="9" fillId="8" borderId="13" xfId="0" applyFont="1" applyFill="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164" fontId="5" fillId="0" borderId="13" xfId="0" applyNumberFormat="1" applyFont="1" applyBorder="1"/>
    <xf numFmtId="0" fontId="5" fillId="0" borderId="15" xfId="0" applyFont="1" applyBorder="1" applyAlignment="1">
      <alignment horizontal="left" vertical="center"/>
    </xf>
    <xf numFmtId="0" fontId="9" fillId="2" borderId="12" xfId="0" applyFont="1" applyFill="1" applyBorder="1" applyAlignment="1">
      <alignment horizontal="left" vertical="center" wrapText="1"/>
    </xf>
    <xf numFmtId="0" fontId="9" fillId="2" borderId="13" xfId="0" applyFont="1" applyFill="1" applyBorder="1" applyAlignment="1">
      <alignment vertical="center" wrapText="1"/>
    </xf>
    <xf numFmtId="164" fontId="9" fillId="4" borderId="13" xfId="0" applyNumberFormat="1" applyFont="1" applyFill="1" applyBorder="1" applyAlignment="1">
      <alignment horizontal="right" vertical="center"/>
    </xf>
    <xf numFmtId="164" fontId="5" fillId="0" borderId="13" xfId="0" applyNumberFormat="1" applyFont="1" applyBorder="1" applyAlignment="1">
      <alignment horizontal="right" vertical="center"/>
    </xf>
    <xf numFmtId="164" fontId="9" fillId="8" borderId="16" xfId="0" applyNumberFormat="1" applyFont="1" applyFill="1" applyBorder="1" applyAlignment="1">
      <alignment horizontal="right" vertical="center"/>
    </xf>
    <xf numFmtId="0" fontId="9" fillId="4" borderId="14" xfId="0" applyFont="1" applyFill="1" applyBorder="1" applyAlignment="1">
      <alignment horizontal="left" vertical="center"/>
    </xf>
    <xf numFmtId="0" fontId="5" fillId="0" borderId="14" xfId="0" applyFont="1" applyBorder="1" applyAlignment="1">
      <alignment horizontal="left" vertical="center"/>
    </xf>
    <xf numFmtId="0" fontId="9" fillId="8" borderId="17" xfId="0" applyFont="1" applyFill="1" applyBorder="1" applyAlignment="1">
      <alignment horizontal="left" vertical="center"/>
    </xf>
    <xf numFmtId="9" fontId="9" fillId="4" borderId="13" xfId="0" applyNumberFormat="1" applyFont="1" applyFill="1" applyBorder="1" applyAlignment="1">
      <alignment horizontal="right" vertical="center"/>
    </xf>
    <xf numFmtId="9" fontId="9" fillId="8" borderId="13" xfId="0" applyNumberFormat="1" applyFont="1" applyFill="1" applyBorder="1" applyAlignment="1">
      <alignment horizontal="right" vertical="center"/>
    </xf>
    <xf numFmtId="165" fontId="9" fillId="2" borderId="13" xfId="0" applyNumberFormat="1" applyFont="1" applyFill="1" applyBorder="1" applyAlignment="1">
      <alignment horizontal="right" vertical="center"/>
    </xf>
    <xf numFmtId="165" fontId="9" fillId="4" borderId="13" xfId="0" applyNumberFormat="1" applyFont="1" applyFill="1" applyBorder="1" applyAlignment="1">
      <alignment horizontal="right" vertical="center"/>
    </xf>
    <xf numFmtId="165" fontId="5" fillId="0" borderId="13" xfId="0" applyNumberFormat="1" applyFont="1" applyBorder="1" applyAlignment="1">
      <alignment horizontal="right" vertical="center"/>
    </xf>
    <xf numFmtId="165" fontId="5" fillId="0" borderId="16" xfId="0" applyNumberFormat="1" applyFont="1" applyBorder="1" applyAlignment="1">
      <alignment horizontal="right" vertical="center"/>
    </xf>
    <xf numFmtId="0" fontId="5" fillId="0" borderId="16" xfId="0" applyFont="1" applyBorder="1" applyAlignment="1">
      <alignment horizontal="left" vertical="center"/>
    </xf>
    <xf numFmtId="9" fontId="5" fillId="5" borderId="13" xfId="0" applyNumberFormat="1" applyFont="1" applyFill="1" applyBorder="1" applyAlignment="1">
      <alignment horizontal="right" vertical="center"/>
    </xf>
    <xf numFmtId="166" fontId="9" fillId="2" borderId="13" xfId="0" applyNumberFormat="1" applyFont="1" applyFill="1" applyBorder="1" applyAlignment="1">
      <alignment horizontal="right" vertical="center"/>
    </xf>
    <xf numFmtId="166" fontId="9" fillId="4" borderId="13" xfId="0" applyNumberFormat="1" applyFont="1" applyFill="1" applyBorder="1" applyAlignment="1">
      <alignment horizontal="right" vertical="center"/>
    </xf>
    <xf numFmtId="166" fontId="5" fillId="0" borderId="13" xfId="0" applyNumberFormat="1" applyFont="1" applyBorder="1" applyAlignment="1">
      <alignment horizontal="right" vertical="center"/>
    </xf>
    <xf numFmtId="166" fontId="5" fillId="0" borderId="16" xfId="0" applyNumberFormat="1" applyFont="1" applyBorder="1" applyAlignment="1">
      <alignment horizontal="right" vertical="center"/>
    </xf>
    <xf numFmtId="166" fontId="9" fillId="2" borderId="14" xfId="0" applyNumberFormat="1" applyFont="1" applyFill="1" applyBorder="1" applyAlignment="1">
      <alignment horizontal="right" vertical="center"/>
    </xf>
    <xf numFmtId="166" fontId="9" fillId="4" borderId="14" xfId="0" applyNumberFormat="1" applyFont="1" applyFill="1" applyBorder="1" applyAlignment="1">
      <alignment horizontal="right" vertical="center"/>
    </xf>
    <xf numFmtId="166" fontId="5" fillId="7" borderId="14" xfId="0" applyNumberFormat="1" applyFont="1" applyFill="1" applyBorder="1" applyAlignment="1">
      <alignment horizontal="right" vertical="center"/>
    </xf>
    <xf numFmtId="166" fontId="5" fillId="7" borderId="17" xfId="0" applyNumberFormat="1" applyFont="1" applyFill="1" applyBorder="1" applyAlignment="1">
      <alignment horizontal="right" vertical="center"/>
    </xf>
    <xf numFmtId="0" fontId="5" fillId="0" borderId="41" xfId="0" applyFont="1" applyBorder="1" applyAlignment="1">
      <alignment horizontal="left" vertical="center"/>
    </xf>
    <xf numFmtId="0" fontId="9" fillId="9" borderId="13" xfId="0" applyFont="1" applyFill="1" applyBorder="1" applyAlignment="1">
      <alignment horizontal="center" vertical="center"/>
    </xf>
    <xf numFmtId="164" fontId="9" fillId="9" borderId="13" xfId="0" applyNumberFormat="1" applyFont="1" applyFill="1" applyBorder="1" applyAlignment="1">
      <alignment vertical="center"/>
    </xf>
    <xf numFmtId="0" fontId="5" fillId="5" borderId="0" xfId="0" applyFont="1" applyFill="1" applyBorder="1" applyAlignment="1"/>
    <xf numFmtId="0" fontId="0" fillId="5" borderId="0" xfId="0" applyFont="1" applyFill="1" applyBorder="1" applyAlignment="1"/>
    <xf numFmtId="164" fontId="5" fillId="5" borderId="0" xfId="0" applyNumberFormat="1" applyFont="1" applyFill="1" applyBorder="1"/>
    <xf numFmtId="0" fontId="14" fillId="0" borderId="0" xfId="0" applyFont="1" applyAlignment="1">
      <alignment vertical="center" wrapText="1"/>
    </xf>
    <xf numFmtId="0" fontId="20" fillId="0" borderId="0" xfId="0" applyFont="1" applyAlignment="1">
      <alignment vertical="center" wrapText="1"/>
    </xf>
    <xf numFmtId="164" fontId="21" fillId="11" borderId="50" xfId="0" applyNumberFormat="1" applyFont="1" applyFill="1" applyBorder="1" applyAlignment="1">
      <alignment horizontal="center" vertical="center" wrapText="1"/>
    </xf>
    <xf numFmtId="10" fontId="21" fillId="11" borderId="51" xfId="0" applyNumberFormat="1" applyFont="1" applyFill="1" applyBorder="1" applyAlignment="1">
      <alignment horizontal="center" vertical="center" wrapText="1"/>
    </xf>
    <xf numFmtId="0" fontId="20" fillId="0" borderId="49" xfId="0" applyFont="1" applyBorder="1" applyAlignment="1">
      <alignment vertical="center" wrapText="1"/>
    </xf>
    <xf numFmtId="0" fontId="20" fillId="0" borderId="50" xfId="0" applyFont="1" applyBorder="1" applyAlignment="1">
      <alignment vertical="center" wrapText="1"/>
    </xf>
    <xf numFmtId="2" fontId="20" fillId="0" borderId="50" xfId="0" applyNumberFormat="1" applyFont="1" applyBorder="1" applyAlignment="1">
      <alignment horizontal="center" vertical="center" wrapText="1"/>
    </xf>
    <xf numFmtId="1" fontId="20" fillId="0" borderId="50" xfId="0" applyNumberFormat="1" applyFont="1" applyBorder="1" applyAlignment="1">
      <alignment horizontal="center" vertical="center" wrapText="1"/>
    </xf>
    <xf numFmtId="164" fontId="22" fillId="0" borderId="50" xfId="0" applyNumberFormat="1" applyFont="1" applyBorder="1" applyAlignment="1">
      <alignment horizontal="right" vertical="center" wrapText="1"/>
    </xf>
    <xf numFmtId="164" fontId="20" fillId="11" borderId="50" xfId="0" applyNumberFormat="1" applyFont="1" applyFill="1" applyBorder="1" applyAlignment="1">
      <alignment horizontal="right" vertical="center" wrapText="1"/>
    </xf>
    <xf numFmtId="164" fontId="20" fillId="0" borderId="50" xfId="0" applyNumberFormat="1" applyFont="1" applyBorder="1" applyAlignment="1">
      <alignment horizontal="right" vertical="center" wrapText="1"/>
    </xf>
    <xf numFmtId="10" fontId="20" fillId="0" borderId="51" xfId="0" applyNumberFormat="1" applyFont="1" applyBorder="1" applyAlignment="1">
      <alignment vertical="center" wrapText="1"/>
    </xf>
    <xf numFmtId="2" fontId="21" fillId="11" borderId="54" xfId="0" applyNumberFormat="1" applyFont="1" applyFill="1" applyBorder="1" applyAlignment="1">
      <alignment horizontal="center" vertical="center" wrapText="1"/>
    </xf>
    <xf numFmtId="1" fontId="21" fillId="11" borderId="54" xfId="0" applyNumberFormat="1" applyFont="1" applyFill="1" applyBorder="1" applyAlignment="1">
      <alignment horizontal="center" vertical="center" wrapText="1"/>
    </xf>
    <xf numFmtId="164" fontId="21" fillId="11" borderId="54" xfId="0" applyNumberFormat="1" applyFont="1" applyFill="1" applyBorder="1" applyAlignment="1">
      <alignment horizontal="right" vertical="center" wrapText="1"/>
    </xf>
    <xf numFmtId="10" fontId="21" fillId="11" borderId="55" xfId="0" applyNumberFormat="1" applyFont="1" applyFill="1" applyBorder="1" applyAlignment="1">
      <alignment vertical="center" wrapText="1"/>
    </xf>
    <xf numFmtId="0" fontId="20" fillId="5" borderId="0" xfId="0" applyFont="1" applyFill="1" applyAlignment="1">
      <alignment vertical="center" wrapText="1"/>
    </xf>
    <xf numFmtId="2" fontId="20" fillId="5" borderId="0" xfId="0" applyNumberFormat="1" applyFont="1" applyFill="1" applyAlignment="1">
      <alignment horizontal="center" vertical="center" wrapText="1"/>
    </xf>
    <xf numFmtId="1" fontId="20" fillId="5" borderId="0" xfId="0" applyNumberFormat="1" applyFont="1" applyFill="1" applyAlignment="1">
      <alignment horizontal="center" vertical="center" wrapText="1"/>
    </xf>
    <xf numFmtId="164" fontId="22" fillId="5" borderId="0" xfId="0" applyNumberFormat="1" applyFont="1" applyFill="1" applyAlignment="1">
      <alignment horizontal="right" vertical="center" wrapText="1"/>
    </xf>
    <xf numFmtId="164" fontId="20" fillId="5" borderId="0" xfId="0" applyNumberFormat="1" applyFont="1" applyFill="1" applyAlignment="1">
      <alignment horizontal="right" vertical="center" wrapText="1"/>
    </xf>
    <xf numFmtId="166" fontId="20" fillId="5" borderId="0" xfId="0" applyNumberFormat="1" applyFont="1" applyFill="1" applyAlignment="1">
      <alignment vertical="center" wrapText="1"/>
    </xf>
    <xf numFmtId="164" fontId="22" fillId="0" borderId="50" xfId="0" applyNumberFormat="1" applyFont="1" applyBorder="1" applyAlignment="1">
      <alignment vertical="center" wrapText="1"/>
    </xf>
    <xf numFmtId="164" fontId="20" fillId="11" borderId="50" xfId="0" applyNumberFormat="1" applyFont="1" applyFill="1" applyBorder="1" applyAlignment="1">
      <alignment vertical="center" wrapText="1"/>
    </xf>
    <xf numFmtId="164" fontId="20" fillId="0" borderId="50" xfId="0" applyNumberFormat="1" applyFont="1" applyBorder="1" applyAlignment="1">
      <alignment vertical="center" wrapText="1"/>
    </xf>
    <xf numFmtId="164" fontId="21" fillId="11" borderId="54" xfId="0" applyNumberFormat="1" applyFont="1" applyFill="1" applyBorder="1" applyAlignment="1">
      <alignment vertical="center" wrapText="1"/>
    </xf>
    <xf numFmtId="0" fontId="20" fillId="5" borderId="56" xfId="0" applyFont="1" applyFill="1" applyBorder="1" applyAlignment="1">
      <alignment vertical="center" wrapText="1"/>
    </xf>
    <xf numFmtId="2" fontId="20" fillId="5" borderId="56" xfId="0" applyNumberFormat="1" applyFont="1" applyFill="1" applyBorder="1" applyAlignment="1">
      <alignment horizontal="center" vertical="center" wrapText="1"/>
    </xf>
    <xf numFmtId="1" fontId="20" fillId="5" borderId="56" xfId="0" applyNumberFormat="1" applyFont="1" applyFill="1" applyBorder="1" applyAlignment="1">
      <alignment horizontal="center" vertical="center" wrapText="1"/>
    </xf>
    <xf numFmtId="164" fontId="22" fillId="5" borderId="56" xfId="0" applyNumberFormat="1" applyFont="1" applyFill="1" applyBorder="1" applyAlignment="1">
      <alignment horizontal="right" vertical="center" wrapText="1"/>
    </xf>
    <xf numFmtId="164" fontId="20" fillId="5" borderId="56" xfId="0" applyNumberFormat="1" applyFont="1" applyFill="1" applyBorder="1" applyAlignment="1">
      <alignment horizontal="right" vertical="center" wrapText="1"/>
    </xf>
    <xf numFmtId="166" fontId="20" fillId="5" borderId="56" xfId="0" applyNumberFormat="1" applyFont="1" applyFill="1" applyBorder="1" applyAlignment="1">
      <alignment vertical="center" wrapText="1"/>
    </xf>
    <xf numFmtId="2" fontId="20" fillId="0" borderId="0" xfId="0" applyNumberFormat="1" applyFont="1" applyAlignment="1">
      <alignment horizontal="center" vertical="center" wrapText="1"/>
    </xf>
    <xf numFmtId="1" fontId="20" fillId="0" borderId="0" xfId="0" applyNumberFormat="1" applyFont="1" applyAlignment="1">
      <alignment horizontal="center" vertical="center" wrapText="1"/>
    </xf>
    <xf numFmtId="164" fontId="20" fillId="0" borderId="0" xfId="0" applyNumberFormat="1" applyFont="1" applyAlignment="1">
      <alignment horizontal="right" vertical="center" wrapText="1"/>
    </xf>
    <xf numFmtId="166" fontId="20" fillId="0" borderId="0" xfId="0" applyNumberFormat="1" applyFont="1" applyAlignment="1">
      <alignment vertical="center" wrapText="1"/>
    </xf>
    <xf numFmtId="0" fontId="23" fillId="0" borderId="0" xfId="0" applyFont="1" applyAlignment="1">
      <alignment vertical="center" wrapText="1"/>
    </xf>
    <xf numFmtId="10" fontId="20" fillId="5" borderId="0" xfId="0" applyNumberFormat="1" applyFont="1" applyFill="1" applyAlignment="1">
      <alignment vertical="center" wrapText="1"/>
    </xf>
    <xf numFmtId="0" fontId="21" fillId="6" borderId="60" xfId="0" applyFont="1" applyFill="1" applyBorder="1" applyAlignment="1">
      <alignment horizontal="center" vertical="center"/>
    </xf>
    <xf numFmtId="0" fontId="24" fillId="0" borderId="0" xfId="0" applyFont="1"/>
    <xf numFmtId="1" fontId="20" fillId="0" borderId="63" xfId="0" applyNumberFormat="1" applyFont="1" applyBorder="1" applyAlignment="1">
      <alignment horizontal="center" vertical="center"/>
    </xf>
    <xf numFmtId="0" fontId="0" fillId="5" borderId="0" xfId="0" applyFill="1" applyAlignment="1">
      <alignment horizontal="left" vertical="center"/>
    </xf>
    <xf numFmtId="1" fontId="0" fillId="0" borderId="0" xfId="0" applyNumberFormat="1" applyAlignment="1">
      <alignment horizontal="center" vertical="center"/>
    </xf>
    <xf numFmtId="2" fontId="19" fillId="0" borderId="67" xfId="0" applyNumberFormat="1" applyFont="1" applyBorder="1" applyAlignment="1">
      <alignment vertical="center" wrapText="1"/>
    </xf>
    <xf numFmtId="2" fontId="14" fillId="0" borderId="0" xfId="0" applyNumberFormat="1" applyFont="1" applyAlignment="1">
      <alignment vertical="center" wrapText="1"/>
    </xf>
    <xf numFmtId="1" fontId="14" fillId="0" borderId="0" xfId="0" applyNumberFormat="1" applyFont="1" applyAlignment="1">
      <alignment vertical="center" wrapText="1"/>
    </xf>
    <xf numFmtId="164" fontId="14" fillId="0" borderId="0" xfId="0" applyNumberFormat="1" applyFont="1" applyAlignment="1">
      <alignment horizontal="right" vertical="center" wrapText="1"/>
    </xf>
    <xf numFmtId="166" fontId="14" fillId="0" borderId="0" xfId="0" applyNumberFormat="1" applyFont="1" applyAlignment="1">
      <alignment vertical="center" wrapText="1"/>
    </xf>
    <xf numFmtId="164" fontId="19" fillId="6" borderId="68" xfId="0" applyNumberFormat="1" applyFont="1" applyFill="1" applyBorder="1" applyAlignment="1">
      <alignment vertical="center" wrapText="1"/>
    </xf>
    <xf numFmtId="164" fontId="19" fillId="14" borderId="68" xfId="0" applyNumberFormat="1" applyFont="1" applyFill="1" applyBorder="1" applyAlignment="1">
      <alignment vertical="center" wrapText="1"/>
    </xf>
    <xf numFmtId="9" fontId="14" fillId="14" borderId="68" xfId="0" applyNumberFormat="1" applyFont="1" applyFill="1" applyBorder="1" applyAlignment="1">
      <alignment vertical="center" wrapText="1"/>
    </xf>
    <xf numFmtId="164" fontId="19" fillId="0" borderId="0" xfId="0" applyNumberFormat="1" applyFont="1" applyAlignment="1">
      <alignment horizontal="right" vertical="center" wrapText="1"/>
    </xf>
    <xf numFmtId="3" fontId="20" fillId="0" borderId="50" xfId="0" applyNumberFormat="1" applyFont="1" applyBorder="1" applyAlignment="1">
      <alignment horizontal="right" vertical="center" wrapText="1"/>
    </xf>
    <xf numFmtId="164" fontId="5" fillId="0" borderId="19" xfId="0" applyNumberFormat="1" applyFont="1" applyBorder="1"/>
    <xf numFmtId="0" fontId="14" fillId="0" borderId="77" xfId="0" applyFont="1" applyFill="1" applyBorder="1" applyAlignment="1">
      <alignment horizontal="left" vertical="center"/>
    </xf>
    <xf numFmtId="0" fontId="12" fillId="0" borderId="3" xfId="0" applyFont="1" applyFill="1" applyBorder="1" applyAlignment="1"/>
    <xf numFmtId="0" fontId="0" fillId="0" borderId="0" xfId="0" applyFill="1"/>
    <xf numFmtId="0" fontId="14" fillId="0" borderId="74" xfId="0" applyFont="1" applyFill="1" applyBorder="1" applyAlignment="1">
      <alignment vertical="center"/>
    </xf>
    <xf numFmtId="0" fontId="14" fillId="0" borderId="76" xfId="0" applyFont="1" applyFill="1" applyBorder="1" applyAlignment="1">
      <alignment vertical="center"/>
    </xf>
    <xf numFmtId="0" fontId="14" fillId="7" borderId="79" xfId="0" applyFont="1" applyFill="1" applyBorder="1" applyAlignment="1">
      <alignment horizontal="center" vertical="center"/>
    </xf>
    <xf numFmtId="0" fontId="14" fillId="7" borderId="80" xfId="0" applyFont="1" applyFill="1" applyBorder="1" applyAlignment="1">
      <alignment horizontal="center" vertical="center"/>
    </xf>
    <xf numFmtId="0" fontId="14" fillId="7" borderId="81" xfId="0" applyFont="1" applyFill="1" applyBorder="1" applyAlignment="1">
      <alignment horizontal="center" vertical="center"/>
    </xf>
    <xf numFmtId="0" fontId="1" fillId="0" borderId="47" xfId="0" applyFont="1" applyFill="1" applyBorder="1" applyAlignment="1">
      <alignment horizontal="left" vertical="center" wrapText="1"/>
    </xf>
    <xf numFmtId="0" fontId="0" fillId="0" borderId="82" xfId="0" applyFill="1" applyBorder="1" applyAlignment="1"/>
    <xf numFmtId="0" fontId="12" fillId="0" borderId="83" xfId="0" applyFont="1" applyFill="1" applyBorder="1" applyAlignment="1"/>
    <xf numFmtId="0" fontId="12" fillId="0" borderId="0" xfId="0" applyFont="1" applyFill="1" applyBorder="1" applyAlignment="1"/>
    <xf numFmtId="0" fontId="1" fillId="0" borderId="84"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86" xfId="0" applyFont="1" applyFill="1" applyBorder="1" applyAlignment="1">
      <alignment horizontal="left" vertical="center" wrapText="1"/>
    </xf>
    <xf numFmtId="0" fontId="0" fillId="0" borderId="87" xfId="0" applyFill="1" applyBorder="1" applyAlignment="1"/>
    <xf numFmtId="0" fontId="12" fillId="5" borderId="88" xfId="0" applyFont="1" applyFill="1" applyBorder="1" applyAlignment="1"/>
    <xf numFmtId="0" fontId="14" fillId="0" borderId="89" xfId="0" applyFont="1" applyFill="1" applyBorder="1" applyAlignment="1">
      <alignment horizontal="left" vertical="center"/>
    </xf>
    <xf numFmtId="0" fontId="14" fillId="0" borderId="89"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2" fillId="5" borderId="55" xfId="0" applyFont="1" applyFill="1" applyBorder="1" applyAlignment="1"/>
    <xf numFmtId="0" fontId="0" fillId="0" borderId="92"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0" borderId="50" xfId="0" applyFill="1" applyBorder="1" applyAlignment="1"/>
    <xf numFmtId="0" fontId="14" fillId="0" borderId="93" xfId="0" applyFont="1" applyFill="1" applyBorder="1" applyAlignment="1">
      <alignment vertical="center"/>
    </xf>
    <xf numFmtId="0" fontId="12" fillId="5" borderId="54" xfId="0" applyFont="1" applyFill="1" applyBorder="1" applyAlignment="1"/>
    <xf numFmtId="0" fontId="1" fillId="0" borderId="94" xfId="0" applyFont="1" applyFill="1" applyBorder="1" applyAlignment="1">
      <alignment vertical="center" wrapText="1"/>
    </xf>
    <xf numFmtId="166" fontId="9" fillId="8" borderId="16" xfId="0" applyNumberFormat="1" applyFont="1" applyFill="1" applyBorder="1"/>
    <xf numFmtId="0" fontId="5" fillId="0" borderId="13" xfId="0" applyFont="1" applyBorder="1" applyAlignment="1">
      <alignment horizontal="left" vertical="center"/>
    </xf>
    <xf numFmtId="164" fontId="21" fillId="11" borderId="5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xf numFmtId="0" fontId="5"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5" fillId="0" borderId="25" xfId="0" applyFont="1" applyBorder="1" applyAlignment="1"/>
    <xf numFmtId="0" fontId="0" fillId="0" borderId="24" xfId="0" applyBorder="1" applyAlignment="1"/>
    <xf numFmtId="0" fontId="3" fillId="0" borderId="2" xfId="0" applyFont="1" applyBorder="1" applyAlignment="1"/>
    <xf numFmtId="0" fontId="0" fillId="0" borderId="2" xfId="0" applyBorder="1" applyAlignment="1"/>
    <xf numFmtId="0" fontId="14" fillId="4" borderId="91" xfId="0" applyFont="1" applyFill="1" applyBorder="1" applyAlignment="1">
      <alignment horizontal="left" vertical="center" wrapText="1"/>
    </xf>
    <xf numFmtId="0" fontId="14" fillId="4" borderId="90" xfId="0" applyFont="1" applyFill="1" applyBorder="1" applyAlignment="1">
      <alignment horizontal="left" vertical="center" wrapText="1"/>
    </xf>
    <xf numFmtId="0" fontId="16"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6" fillId="0" borderId="4" xfId="0" applyFont="1" applyBorder="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1" xfId="0" applyFont="1" applyBorder="1" applyAlignment="1"/>
    <xf numFmtId="0" fontId="0" fillId="0" borderId="31" xfId="0" applyBorder="1" applyAlignment="1"/>
    <xf numFmtId="0" fontId="16" fillId="0" borderId="7" xfId="0" applyFont="1" applyBorder="1" applyAlignment="1">
      <alignment horizontal="center"/>
    </xf>
    <xf numFmtId="0" fontId="0" fillId="0" borderId="7" xfId="0" applyBorder="1" applyAlignment="1">
      <alignment horizontal="center"/>
    </xf>
    <xf numFmtId="0" fontId="9" fillId="3" borderId="9"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49" fontId="5" fillId="0" borderId="18" xfId="0" applyNumberFormat="1" applyFont="1" applyBorder="1" applyAlignment="1">
      <alignment horizontal="left" vertical="center" wrapText="1"/>
    </xf>
    <xf numFmtId="49" fontId="0" fillId="0" borderId="19" xfId="0" applyNumberFormat="1" applyBorder="1" applyAlignment="1">
      <alignment horizontal="left" vertical="center" wrapText="1"/>
    </xf>
    <xf numFmtId="49" fontId="0" fillId="0" borderId="20" xfId="0" applyNumberFormat="1" applyBorder="1" applyAlignment="1">
      <alignment horizontal="left" vertical="center" wrapText="1"/>
    </xf>
    <xf numFmtId="0" fontId="5"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41" xfId="0" applyFont="1" applyBorder="1" applyAlignment="1">
      <alignment vertical="top"/>
    </xf>
    <xf numFmtId="0" fontId="0" fillId="0" borderId="42" xfId="0" applyBorder="1" applyAlignment="1">
      <alignment vertical="top"/>
    </xf>
    <xf numFmtId="0" fontId="0" fillId="0" borderId="43" xfId="0" applyBorder="1" applyAlignment="1">
      <alignment vertical="top"/>
    </xf>
    <xf numFmtId="0" fontId="0" fillId="0" borderId="22" xfId="0" applyBorder="1" applyAlignment="1">
      <alignment horizontal="left" vertical="center" wrapText="1"/>
    </xf>
    <xf numFmtId="0" fontId="0" fillId="0" borderId="23" xfId="0" applyBorder="1" applyAlignment="1">
      <alignment horizontal="left" vertical="center"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xf numFmtId="0" fontId="12" fillId="0" borderId="0" xfId="0" applyFont="1" applyAlignment="1">
      <alignment wrapText="1"/>
    </xf>
    <xf numFmtId="0" fontId="12" fillId="0" borderId="0" xfId="0" applyFont="1" applyAlignment="1"/>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0" borderId="13" xfId="0" applyFont="1" applyBorder="1" applyAlignment="1">
      <alignment horizontal="center" vertical="center" wrapText="1"/>
    </xf>
    <xf numFmtId="0" fontId="9" fillId="8" borderId="13" xfId="0" applyFont="1" applyFill="1" applyBorder="1" applyAlignment="1">
      <alignment horizontal="center" vertical="center" wrapText="1"/>
    </xf>
    <xf numFmtId="0" fontId="5" fillId="0" borderId="14" xfId="0" applyFont="1" applyBorder="1" applyAlignment="1">
      <alignment horizontal="center" vertical="center" wrapText="1"/>
    </xf>
    <xf numFmtId="0" fontId="9" fillId="8" borderId="15" xfId="0" applyFont="1" applyFill="1" applyBorder="1" applyAlignment="1">
      <alignment horizontal="left" vertical="center"/>
    </xf>
    <xf numFmtId="0" fontId="9" fillId="8" borderId="16" xfId="0" applyFont="1" applyFill="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7" xfId="0" applyFont="1" applyBorder="1" applyAlignment="1"/>
    <xf numFmtId="0" fontId="0" fillId="0" borderId="7" xfId="0" applyBorder="1" applyAlignment="1"/>
    <xf numFmtId="0" fontId="5" fillId="0" borderId="12" xfId="0" applyFont="1" applyBorder="1" applyAlignment="1">
      <alignment vertical="top" wrapText="1"/>
    </xf>
    <xf numFmtId="0" fontId="2" fillId="0" borderId="12" xfId="0" applyFont="1" applyBorder="1" applyAlignment="1">
      <alignment vertical="top"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5" fillId="0" borderId="29"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9" fillId="3" borderId="30" xfId="0" applyFont="1" applyFill="1" applyBorder="1" applyAlignment="1">
      <alignment vertical="center" wrapText="1"/>
    </xf>
    <xf numFmtId="0" fontId="0" fillId="3" borderId="31" xfId="0" applyFill="1" applyBorder="1" applyAlignment="1">
      <alignment vertical="center" wrapText="1"/>
    </xf>
    <xf numFmtId="0" fontId="0" fillId="3" borderId="32" xfId="0" applyFill="1" applyBorder="1" applyAlignment="1">
      <alignmen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1" fontId="9" fillId="0" borderId="34" xfId="0" applyNumberFormat="1" applyFont="1" applyBorder="1" applyAlignment="1">
      <alignment horizontal="center" vertical="center" wrapText="1"/>
    </xf>
    <xf numFmtId="1" fontId="1" fillId="0" borderId="34" xfId="0" applyNumberFormat="1" applyFont="1" applyBorder="1" applyAlignment="1">
      <alignment horizontal="center" vertical="center" wrapText="1"/>
    </xf>
    <xf numFmtId="1" fontId="1" fillId="0" borderId="35" xfId="0" applyNumberFormat="1" applyFont="1" applyBorder="1" applyAlignment="1">
      <alignment horizontal="center" vertical="center" wrapText="1"/>
    </xf>
    <xf numFmtId="0" fontId="9" fillId="3" borderId="9" xfId="0" applyFont="1" applyFill="1" applyBorder="1" applyAlignment="1">
      <alignment vertical="center"/>
    </xf>
    <xf numFmtId="0" fontId="0" fillId="3" borderId="10" xfId="0" applyFill="1" applyBorder="1" applyAlignment="1"/>
    <xf numFmtId="0" fontId="0" fillId="3" borderId="11" xfId="0" applyFill="1" applyBorder="1" applyAlignment="1"/>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36" xfId="0" applyFont="1" applyBorder="1" applyAlignment="1">
      <alignment horizontal="left" vertical="center" wrapText="1"/>
    </xf>
    <xf numFmtId="0" fontId="0" fillId="0" borderId="37" xfId="0" applyBorder="1" applyAlignment="1">
      <alignment horizontal="left" vertical="center" wrapText="1"/>
    </xf>
    <xf numFmtId="0" fontId="5" fillId="0" borderId="38" xfId="0" applyFont="1" applyBorder="1" applyAlignment="1">
      <alignment horizontal="left" vertical="center" wrapText="1"/>
    </xf>
    <xf numFmtId="0" fontId="0" fillId="0" borderId="39" xfId="0" applyBorder="1" applyAlignment="1">
      <alignment horizontal="left"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166" fontId="9" fillId="0" borderId="18" xfId="0" applyNumberFormat="1" applyFont="1" applyBorder="1" applyAlignment="1">
      <alignment horizontal="right" vertical="center"/>
    </xf>
    <xf numFmtId="166" fontId="1" fillId="0" borderId="19" xfId="0" applyNumberFormat="1" applyFont="1" applyBorder="1" applyAlignment="1">
      <alignment horizontal="right" vertical="center"/>
    </xf>
    <xf numFmtId="166" fontId="1" fillId="0" borderId="20" xfId="0" applyNumberFormat="1" applyFont="1" applyBorder="1" applyAlignment="1">
      <alignment horizontal="right" vertical="center"/>
    </xf>
    <xf numFmtId="0" fontId="14" fillId="3" borderId="30"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5" fillId="0" borderId="30" xfId="0" applyFont="1" applyBorder="1" applyAlignment="1">
      <alignment horizontal="left" wrapText="1"/>
    </xf>
    <xf numFmtId="0" fontId="0" fillId="0" borderId="32" xfId="0" applyBorder="1" applyAlignment="1">
      <alignment horizontal="left" wrapText="1"/>
    </xf>
    <xf numFmtId="0" fontId="5" fillId="0" borderId="30" xfId="0" applyFont="1"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5" fillId="0" borderId="44" xfId="0" applyFont="1" applyBorder="1" applyAlignment="1"/>
    <xf numFmtId="0" fontId="0" fillId="0" borderId="44" xfId="0" applyBorder="1" applyAlignment="1"/>
    <xf numFmtId="0" fontId="9" fillId="3" borderId="26" xfId="0" applyFont="1"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3" fillId="0" borderId="0" xfId="0" applyFont="1" applyAlignment="1">
      <alignment wrapText="1"/>
    </xf>
    <xf numFmtId="0" fontId="0" fillId="0" borderId="0" xfId="0" applyAlignment="1">
      <alignment wrapText="1"/>
    </xf>
    <xf numFmtId="0" fontId="5" fillId="0" borderId="25" xfId="0" applyFont="1" applyBorder="1" applyAlignment="1">
      <alignment horizontal="left"/>
    </xf>
    <xf numFmtId="0" fontId="5" fillId="0" borderId="19" xfId="0" applyFont="1" applyBorder="1" applyAlignment="1">
      <alignment horizontal="left"/>
    </xf>
    <xf numFmtId="0" fontId="5" fillId="0" borderId="24" xfId="0" applyFont="1" applyBorder="1" applyAlignment="1">
      <alignment horizontal="left"/>
    </xf>
    <xf numFmtId="0" fontId="5" fillId="0" borderId="18" xfId="0" applyFont="1" applyBorder="1" applyAlignment="1">
      <alignment wrapText="1"/>
    </xf>
    <xf numFmtId="0" fontId="0" fillId="0" borderId="24" xfId="0" applyBorder="1" applyAlignment="1">
      <alignment wrapText="1"/>
    </xf>
    <xf numFmtId="0" fontId="0" fillId="0" borderId="20" xfId="0" applyBorder="1" applyAlignment="1">
      <alignment wrapText="1"/>
    </xf>
    <xf numFmtId="0" fontId="0" fillId="0" borderId="19" xfId="0" applyBorder="1" applyAlignment="1">
      <alignment wrapText="1"/>
    </xf>
    <xf numFmtId="0" fontId="9"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9" fillId="3" borderId="30" xfId="0" applyFont="1" applyFill="1" applyBorder="1" applyAlignment="1">
      <alignment horizontal="left" vertical="center" wrapText="1"/>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9" fillId="3" borderId="78" xfId="0" applyFont="1" applyFill="1" applyBorder="1" applyAlignment="1">
      <alignment horizontal="left" vertical="center" wrapText="1"/>
    </xf>
    <xf numFmtId="0" fontId="9" fillId="3" borderId="66" xfId="0" applyFont="1" applyFill="1" applyBorder="1" applyAlignment="1">
      <alignment horizontal="left" vertical="center" wrapText="1"/>
    </xf>
    <xf numFmtId="0" fontId="14" fillId="4" borderId="73" xfId="0" applyFont="1" applyFill="1" applyBorder="1" applyAlignment="1">
      <alignment horizontal="left" vertical="center"/>
    </xf>
    <xf numFmtId="0" fontId="14" fillId="4" borderId="74" xfId="0" applyFont="1" applyFill="1" applyBorder="1" applyAlignment="1">
      <alignment horizontal="left" vertical="center"/>
    </xf>
    <xf numFmtId="0" fontId="14" fillId="4" borderId="75" xfId="0" applyFont="1" applyFill="1" applyBorder="1" applyAlignment="1">
      <alignment horizontal="left" vertical="center"/>
    </xf>
    <xf numFmtId="0" fontId="14" fillId="4" borderId="76" xfId="0" applyFont="1" applyFill="1" applyBorder="1" applyAlignment="1">
      <alignment horizontal="left" vertical="center"/>
    </xf>
    <xf numFmtId="0" fontId="5" fillId="0" borderId="2" xfId="0" applyFont="1" applyBorder="1" applyAlignment="1"/>
    <xf numFmtId="0" fontId="5" fillId="0" borderId="29" xfId="0" applyFont="1" applyBorder="1" applyAlignment="1">
      <alignment horizontal="left" vertical="center" wrapText="1"/>
    </xf>
    <xf numFmtId="0" fontId="5" fillId="0" borderId="40" xfId="0" applyFont="1" applyBorder="1" applyAlignment="1">
      <alignment horizontal="left" vertical="center" wrapText="1"/>
    </xf>
    <xf numFmtId="0" fontId="1" fillId="3" borderId="10" xfId="0" applyFont="1" applyFill="1" applyBorder="1" applyAlignment="1">
      <alignment horizontal="left" vertical="center"/>
    </xf>
    <xf numFmtId="0" fontId="5" fillId="0" borderId="25" xfId="0" applyFont="1" applyBorder="1" applyAlignment="1">
      <alignment horizontal="center"/>
    </xf>
    <xf numFmtId="0" fontId="5" fillId="0" borderId="19" xfId="0" applyFont="1" applyBorder="1" applyAlignment="1">
      <alignment horizontal="center"/>
    </xf>
    <xf numFmtId="0" fontId="5" fillId="0" borderId="25" xfId="0" applyFont="1" applyBorder="1" applyAlignment="1">
      <alignment horizontal="left" wrapText="1"/>
    </xf>
    <xf numFmtId="0" fontId="5" fillId="0" borderId="19" xfId="0" applyFont="1" applyBorder="1" applyAlignment="1">
      <alignment horizontal="left" wrapText="1"/>
    </xf>
    <xf numFmtId="0" fontId="5" fillId="0" borderId="19" xfId="0" applyFont="1" applyBorder="1" applyAlignment="1">
      <alignment horizontal="center" wrapText="1"/>
    </xf>
    <xf numFmtId="0" fontId="5" fillId="0" borderId="20" xfId="0" applyFont="1" applyBorder="1" applyAlignment="1">
      <alignment horizontal="center" wrapText="1"/>
    </xf>
    <xf numFmtId="0" fontId="9" fillId="8" borderId="29" xfId="0" applyFont="1" applyFill="1" applyBorder="1" applyAlignment="1"/>
    <xf numFmtId="0" fontId="1" fillId="8" borderId="40" xfId="0" applyFont="1" applyFill="1" applyBorder="1" applyAlignment="1"/>
    <xf numFmtId="0" fontId="5" fillId="8" borderId="21" xfId="0" applyFont="1" applyFill="1" applyBorder="1" applyAlignment="1"/>
    <xf numFmtId="0" fontId="0" fillId="8" borderId="22" xfId="0" applyFill="1" applyBorder="1" applyAlignment="1"/>
    <xf numFmtId="0" fontId="0" fillId="8" borderId="23" xfId="0" applyFill="1" applyBorder="1" applyAlignment="1"/>
    <xf numFmtId="0" fontId="18" fillId="7" borderId="45" xfId="0" applyFont="1" applyFill="1" applyBorder="1" applyAlignment="1">
      <alignment horizontal="left" vertical="center" wrapText="1"/>
    </xf>
    <xf numFmtId="0" fontId="19" fillId="10" borderId="46" xfId="0" applyFont="1" applyFill="1" applyBorder="1" applyAlignment="1">
      <alignment horizontal="left" vertical="center" wrapText="1"/>
    </xf>
    <xf numFmtId="0" fontId="19" fillId="10" borderId="47" xfId="0" applyFont="1" applyFill="1" applyBorder="1" applyAlignment="1">
      <alignment horizontal="left" vertical="center" wrapText="1"/>
    </xf>
    <xf numFmtId="0" fontId="19" fillId="10" borderId="48" xfId="0" applyFont="1" applyFill="1" applyBorder="1" applyAlignment="1">
      <alignment horizontal="left" vertical="center" wrapText="1"/>
    </xf>
    <xf numFmtId="0" fontId="21" fillId="11" borderId="71" xfId="0" applyFont="1" applyFill="1" applyBorder="1" applyAlignment="1">
      <alignment horizontal="center" vertical="center" wrapText="1"/>
    </xf>
    <xf numFmtId="0" fontId="21" fillId="11" borderId="72" xfId="0" applyFont="1" applyFill="1" applyBorder="1" applyAlignment="1">
      <alignment horizontal="center" vertical="center" wrapText="1"/>
    </xf>
    <xf numFmtId="0" fontId="21" fillId="11" borderId="57" xfId="0" applyFont="1" applyFill="1" applyBorder="1" applyAlignment="1">
      <alignment horizontal="center" vertical="center" wrapText="1"/>
    </xf>
    <xf numFmtId="0" fontId="21" fillId="11" borderId="58" xfId="0" applyFont="1" applyFill="1" applyBorder="1" applyAlignment="1">
      <alignment horizontal="center" vertical="center" wrapText="1"/>
    </xf>
    <xf numFmtId="2" fontId="21" fillId="11" borderId="57" xfId="0" applyNumberFormat="1" applyFont="1" applyFill="1" applyBorder="1" applyAlignment="1">
      <alignment horizontal="center" vertical="center" wrapText="1"/>
    </xf>
    <xf numFmtId="2" fontId="21" fillId="11" borderId="58" xfId="0" applyNumberFormat="1" applyFont="1" applyFill="1" applyBorder="1" applyAlignment="1">
      <alignment horizontal="center" vertical="center" wrapText="1"/>
    </xf>
    <xf numFmtId="1" fontId="21" fillId="11" borderId="57" xfId="0" applyNumberFormat="1" applyFont="1" applyFill="1" applyBorder="1" applyAlignment="1">
      <alignment horizontal="center" vertical="center" wrapText="1"/>
    </xf>
    <xf numFmtId="1" fontId="21" fillId="11" borderId="58" xfId="0" applyNumberFormat="1" applyFont="1" applyFill="1" applyBorder="1" applyAlignment="1">
      <alignment horizontal="center" vertical="center" wrapText="1"/>
    </xf>
    <xf numFmtId="164" fontId="21" fillId="11" borderId="50" xfId="0" applyNumberFormat="1" applyFont="1" applyFill="1" applyBorder="1" applyAlignment="1">
      <alignment horizontal="center" vertical="center" wrapText="1"/>
    </xf>
    <xf numFmtId="164" fontId="20" fillId="11" borderId="50" xfId="0" applyNumberFormat="1" applyFont="1" applyFill="1" applyBorder="1" applyAlignment="1">
      <alignment horizontal="center" vertical="center" wrapText="1"/>
    </xf>
    <xf numFmtId="164" fontId="21" fillId="11" borderId="69" xfId="0" applyNumberFormat="1" applyFont="1" applyFill="1" applyBorder="1" applyAlignment="1">
      <alignment horizontal="center" vertical="center" wrapText="1"/>
    </xf>
    <xf numFmtId="0" fontId="21" fillId="12" borderId="69" xfId="0" applyFont="1" applyFill="1" applyBorder="1" applyAlignment="1">
      <alignment horizontal="center" vertical="center" wrapText="1"/>
    </xf>
    <xf numFmtId="0" fontId="21" fillId="12" borderId="70" xfId="0" applyFont="1" applyFill="1" applyBorder="1" applyAlignment="1">
      <alignment horizontal="center" vertical="center" wrapText="1"/>
    </xf>
    <xf numFmtId="0" fontId="28" fillId="11" borderId="65" xfId="0" applyFont="1" applyFill="1" applyBorder="1" applyAlignment="1">
      <alignment horizontal="left" vertical="center" wrapText="1"/>
    </xf>
    <xf numFmtId="0" fontId="28" fillId="11" borderId="66" xfId="0" applyFont="1" applyFill="1" applyBorder="1" applyAlignment="1">
      <alignment horizontal="left" vertical="center" wrapText="1"/>
    </xf>
    <xf numFmtId="0" fontId="28" fillId="11" borderId="67" xfId="0" applyFont="1" applyFill="1" applyBorder="1" applyAlignment="1">
      <alignment horizontal="left" vertical="center" wrapText="1"/>
    </xf>
    <xf numFmtId="0" fontId="21" fillId="11" borderId="52" xfId="0" applyFont="1" applyFill="1" applyBorder="1" applyAlignment="1">
      <alignment horizontal="left" vertical="center" wrapText="1"/>
    </xf>
    <xf numFmtId="0" fontId="21" fillId="11" borderId="53" xfId="0" applyFont="1" applyFill="1" applyBorder="1" applyAlignment="1">
      <alignment horizontal="left" vertical="center" wrapText="1"/>
    </xf>
    <xf numFmtId="0" fontId="21" fillId="11" borderId="49" xfId="0" applyFont="1" applyFill="1" applyBorder="1" applyAlignment="1">
      <alignment horizontal="center" vertical="center" wrapText="1"/>
    </xf>
    <xf numFmtId="0" fontId="19" fillId="13" borderId="46" xfId="0" applyFont="1" applyFill="1" applyBorder="1" applyAlignment="1">
      <alignment horizontal="left" vertical="center" wrapText="1"/>
    </xf>
    <xf numFmtId="0" fontId="19" fillId="13" borderId="47" xfId="0" applyFont="1" applyFill="1" applyBorder="1" applyAlignment="1">
      <alignment horizontal="left" vertical="center" wrapText="1"/>
    </xf>
    <xf numFmtId="0" fontId="19" fillId="13" borderId="48" xfId="0" applyFont="1" applyFill="1" applyBorder="1" applyAlignment="1">
      <alignment horizontal="left" vertical="center" wrapText="1"/>
    </xf>
    <xf numFmtId="0" fontId="19" fillId="6" borderId="68" xfId="0" applyFont="1" applyFill="1" applyBorder="1" applyAlignment="1">
      <alignment horizontal="left" vertical="center" wrapText="1"/>
    </xf>
    <xf numFmtId="2" fontId="21" fillId="11" borderId="50" xfId="0" applyNumberFormat="1" applyFont="1" applyFill="1" applyBorder="1" applyAlignment="1">
      <alignment horizontal="center" vertical="center" wrapText="1"/>
    </xf>
    <xf numFmtId="1" fontId="21" fillId="11" borderId="50" xfId="0" applyNumberFormat="1" applyFont="1" applyFill="1" applyBorder="1" applyAlignment="1">
      <alignment horizontal="center" vertical="center" wrapText="1"/>
    </xf>
    <xf numFmtId="164" fontId="21" fillId="11" borderId="57" xfId="0" applyNumberFormat="1" applyFont="1" applyFill="1" applyBorder="1" applyAlignment="1">
      <alignment horizontal="center" vertical="center" wrapText="1"/>
    </xf>
    <xf numFmtId="164" fontId="21" fillId="11" borderId="58" xfId="0" applyNumberFormat="1" applyFont="1" applyFill="1" applyBorder="1" applyAlignment="1">
      <alignment horizontal="center" vertical="center" wrapText="1"/>
    </xf>
    <xf numFmtId="0" fontId="19" fillId="10" borderId="59" xfId="0" applyFont="1" applyFill="1" applyBorder="1" applyAlignment="1">
      <alignment horizontal="left" vertical="center"/>
    </xf>
    <xf numFmtId="0" fontId="19" fillId="10" borderId="60" xfId="0" applyFont="1" applyFill="1" applyBorder="1" applyAlignment="1">
      <alignment horizontal="left" vertical="center"/>
    </xf>
    <xf numFmtId="0" fontId="19" fillId="10" borderId="62" xfId="0" applyFont="1" applyFill="1" applyBorder="1" applyAlignment="1">
      <alignment horizontal="left" vertical="center"/>
    </xf>
    <xf numFmtId="0" fontId="19" fillId="10" borderId="63" xfId="0" applyFont="1" applyFill="1" applyBorder="1" applyAlignment="1">
      <alignment horizontal="left" vertical="center"/>
    </xf>
    <xf numFmtId="0" fontId="21" fillId="6" borderId="60" xfId="0" applyFont="1" applyFill="1" applyBorder="1" applyAlignment="1">
      <alignment horizontal="center" vertical="center"/>
    </xf>
    <xf numFmtId="0" fontId="21" fillId="6" borderId="61" xfId="0" applyFont="1" applyFill="1" applyBorder="1" applyAlignment="1">
      <alignment horizontal="center" vertical="center"/>
    </xf>
    <xf numFmtId="1" fontId="20" fillId="0" borderId="63" xfId="0" applyNumberFormat="1" applyFont="1" applyBorder="1" applyAlignment="1">
      <alignment horizontal="center" vertical="center"/>
    </xf>
    <xf numFmtId="1" fontId="20" fillId="0" borderId="64" xfId="0" applyNumberFormat="1" applyFont="1" applyBorder="1" applyAlignment="1">
      <alignment horizontal="center" vertical="center"/>
    </xf>
    <xf numFmtId="0" fontId="19" fillId="10" borderId="65" xfId="0" applyFont="1" applyFill="1" applyBorder="1" applyAlignment="1">
      <alignment horizontal="left" vertical="center" wrapText="1"/>
    </xf>
    <xf numFmtId="0" fontId="19" fillId="10" borderId="66" xfId="0" applyFont="1" applyFill="1" applyBorder="1" applyAlignment="1">
      <alignment horizontal="left" vertical="center" wrapText="1"/>
    </xf>
    <xf numFmtId="0" fontId="19" fillId="10" borderId="67"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colors>
    <mruColors>
      <color rgb="FFFFFFCC"/>
      <color rgb="FF99FFCC"/>
      <color rgb="FFCCECFF"/>
      <color rgb="FFD1F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8"/>
  <sheetViews>
    <sheetView tabSelected="1" zoomScale="115" zoomScaleNormal="115" workbookViewId="0">
      <selection activeCell="A2" sqref="A2:F2"/>
    </sheetView>
  </sheetViews>
  <sheetFormatPr defaultRowHeight="15" x14ac:dyDescent="0.25"/>
  <cols>
    <col min="1" max="1" width="34.5703125" customWidth="1"/>
    <col min="2" max="2" width="39.28515625" customWidth="1"/>
    <col min="3" max="3" width="16.5703125" customWidth="1"/>
    <col min="4" max="4" width="16.140625" customWidth="1"/>
    <col min="5" max="5" width="16.85546875" customWidth="1"/>
    <col min="6" max="6" width="18.42578125" customWidth="1"/>
  </cols>
  <sheetData>
    <row r="1" spans="1:6" ht="28.5" customHeight="1" x14ac:dyDescent="0.25">
      <c r="A1" s="147" t="s">
        <v>120</v>
      </c>
      <c r="B1" s="148"/>
      <c r="C1" s="148"/>
      <c r="D1" s="148"/>
      <c r="E1" s="148"/>
      <c r="F1" s="149"/>
    </row>
    <row r="2" spans="1:6" ht="51.75" customHeight="1" x14ac:dyDescent="0.25">
      <c r="A2" s="150" t="s">
        <v>162</v>
      </c>
      <c r="B2" s="151"/>
      <c r="C2" s="151"/>
      <c r="D2" s="151"/>
      <c r="E2" s="151"/>
      <c r="F2" s="152"/>
    </row>
    <row r="3" spans="1:6" x14ac:dyDescent="0.25">
      <c r="A3" s="153" t="s">
        <v>0</v>
      </c>
      <c r="B3" s="154"/>
      <c r="C3" s="154"/>
      <c r="D3" s="154"/>
      <c r="E3" s="154"/>
      <c r="F3" s="155"/>
    </row>
    <row r="4" spans="1:6" ht="16.5" customHeight="1" x14ac:dyDescent="0.25">
      <c r="A4" s="156" t="s">
        <v>117</v>
      </c>
      <c r="B4" s="157"/>
      <c r="C4" s="157"/>
      <c r="D4" s="157"/>
      <c r="E4" s="157"/>
      <c r="F4" s="158"/>
    </row>
    <row r="5" spans="1:6" ht="35.25" customHeight="1" x14ac:dyDescent="0.25">
      <c r="A5" s="159" t="s">
        <v>1</v>
      </c>
      <c r="B5" s="160"/>
      <c r="C5" s="160"/>
      <c r="D5" s="160"/>
      <c r="E5" s="160"/>
      <c r="F5" s="161"/>
    </row>
    <row r="6" spans="1:6" x14ac:dyDescent="0.25">
      <c r="A6" s="144" t="s">
        <v>116</v>
      </c>
      <c r="B6" s="145"/>
      <c r="C6" s="145"/>
      <c r="D6" s="145"/>
      <c r="E6" s="145"/>
      <c r="F6" s="146"/>
    </row>
    <row r="7" spans="1:6" x14ac:dyDescent="0.25">
      <c r="A7" s="164"/>
      <c r="B7" s="165"/>
      <c r="C7" s="165"/>
      <c r="D7" s="165"/>
      <c r="E7" s="165"/>
      <c r="F7" s="165"/>
    </row>
    <row r="8" spans="1:6" ht="17.25" customHeight="1" x14ac:dyDescent="0.25">
      <c r="A8" s="166" t="s">
        <v>2</v>
      </c>
      <c r="B8" s="167"/>
      <c r="C8" s="167"/>
      <c r="D8" s="167"/>
      <c r="E8" s="167"/>
      <c r="F8" s="168"/>
    </row>
    <row r="9" spans="1:6" x14ac:dyDescent="0.25">
      <c r="A9" s="2" t="s">
        <v>3</v>
      </c>
      <c r="B9" s="135"/>
      <c r="C9" s="136"/>
      <c r="D9" s="136"/>
      <c r="E9" s="136"/>
      <c r="F9" s="137"/>
    </row>
    <row r="10" spans="1:6" x14ac:dyDescent="0.25">
      <c r="A10" s="2" t="s">
        <v>4</v>
      </c>
      <c r="B10" s="135"/>
      <c r="C10" s="136"/>
      <c r="D10" s="136"/>
      <c r="E10" s="136"/>
      <c r="F10" s="137"/>
    </row>
    <row r="11" spans="1:6" x14ac:dyDescent="0.25">
      <c r="A11" s="2" t="s">
        <v>5</v>
      </c>
      <c r="B11" s="169"/>
      <c r="C11" s="170"/>
      <c r="D11" s="170"/>
      <c r="E11" s="170"/>
      <c r="F11" s="171"/>
    </row>
    <row r="12" spans="1:6" x14ac:dyDescent="0.25">
      <c r="A12" s="2" t="s">
        <v>6</v>
      </c>
      <c r="B12" s="135"/>
      <c r="C12" s="136"/>
      <c r="D12" s="136"/>
      <c r="E12" s="136"/>
      <c r="F12" s="137"/>
    </row>
    <row r="13" spans="1:6" x14ac:dyDescent="0.25">
      <c r="A13" s="2" t="s">
        <v>7</v>
      </c>
      <c r="B13" s="135"/>
      <c r="C13" s="136"/>
      <c r="D13" s="136"/>
      <c r="E13" s="136"/>
      <c r="F13" s="137"/>
    </row>
    <row r="14" spans="1:6" x14ac:dyDescent="0.25">
      <c r="A14" s="2" t="s">
        <v>8</v>
      </c>
      <c r="B14" s="135"/>
      <c r="C14" s="136"/>
      <c r="D14" s="136"/>
      <c r="E14" s="136"/>
      <c r="F14" s="137"/>
    </row>
    <row r="15" spans="1:6" x14ac:dyDescent="0.25">
      <c r="A15" s="2" t="s">
        <v>9</v>
      </c>
      <c r="B15" s="135"/>
      <c r="C15" s="136"/>
      <c r="D15" s="136"/>
      <c r="E15" s="136"/>
      <c r="F15" s="137"/>
    </row>
    <row r="16" spans="1:6" x14ac:dyDescent="0.25">
      <c r="A16" s="2" t="s">
        <v>10</v>
      </c>
      <c r="B16" s="135"/>
      <c r="C16" s="136"/>
      <c r="D16" s="136"/>
      <c r="E16" s="136"/>
      <c r="F16" s="137"/>
    </row>
    <row r="17" spans="1:6" x14ac:dyDescent="0.25">
      <c r="A17" s="2" t="s">
        <v>11</v>
      </c>
      <c r="B17" s="135"/>
      <c r="C17" s="136"/>
      <c r="D17" s="136"/>
      <c r="E17" s="136"/>
      <c r="F17" s="137"/>
    </row>
    <row r="18" spans="1:6" x14ac:dyDescent="0.25">
      <c r="A18" s="2" t="s">
        <v>12</v>
      </c>
      <c r="B18" s="135"/>
      <c r="C18" s="136"/>
      <c r="D18" s="136"/>
      <c r="E18" s="136"/>
      <c r="F18" s="137"/>
    </row>
    <row r="19" spans="1:6" x14ac:dyDescent="0.25">
      <c r="A19" s="197" t="s">
        <v>13</v>
      </c>
      <c r="B19" s="135"/>
      <c r="C19" s="136"/>
      <c r="D19" s="136"/>
      <c r="E19" s="136"/>
      <c r="F19" s="137"/>
    </row>
    <row r="20" spans="1:6" x14ac:dyDescent="0.25">
      <c r="A20" s="198"/>
      <c r="B20" s="135" t="s">
        <v>86</v>
      </c>
      <c r="C20" s="136"/>
      <c r="D20" s="136"/>
      <c r="E20" s="136"/>
      <c r="F20" s="137"/>
    </row>
    <row r="21" spans="1:6" x14ac:dyDescent="0.25">
      <c r="A21" s="175" t="s">
        <v>14</v>
      </c>
      <c r="B21" s="135" t="s">
        <v>87</v>
      </c>
      <c r="C21" s="136"/>
      <c r="D21" s="136"/>
      <c r="E21" s="136"/>
      <c r="F21" s="137"/>
    </row>
    <row r="22" spans="1:6" x14ac:dyDescent="0.25">
      <c r="A22" s="176"/>
      <c r="B22" s="135" t="s">
        <v>88</v>
      </c>
      <c r="C22" s="136"/>
      <c r="D22" s="136"/>
      <c r="E22" s="136"/>
      <c r="F22" s="137"/>
    </row>
    <row r="23" spans="1:6" x14ac:dyDescent="0.25">
      <c r="A23" s="176"/>
      <c r="B23" s="135" t="s">
        <v>89</v>
      </c>
      <c r="C23" s="136"/>
      <c r="D23" s="136"/>
      <c r="E23" s="136"/>
      <c r="F23" s="137"/>
    </row>
    <row r="24" spans="1:6" x14ac:dyDescent="0.25">
      <c r="A24" s="176"/>
      <c r="B24" s="135" t="s">
        <v>7</v>
      </c>
      <c r="C24" s="136"/>
      <c r="D24" s="136"/>
      <c r="E24" s="136"/>
      <c r="F24" s="137"/>
    </row>
    <row r="25" spans="1:6" x14ac:dyDescent="0.25">
      <c r="A25" s="177"/>
      <c r="B25" s="172" t="s">
        <v>8</v>
      </c>
      <c r="C25" s="173"/>
      <c r="D25" s="173"/>
      <c r="E25" s="173"/>
      <c r="F25" s="174"/>
    </row>
    <row r="26" spans="1:6" x14ac:dyDescent="0.25">
      <c r="A26" s="140"/>
      <c r="B26" s="141"/>
      <c r="C26" s="141"/>
      <c r="D26" s="141"/>
      <c r="E26" s="141"/>
      <c r="F26" s="141"/>
    </row>
    <row r="27" spans="1:6" ht="17.25" customHeight="1" x14ac:dyDescent="0.25">
      <c r="A27" s="166" t="s">
        <v>15</v>
      </c>
      <c r="B27" s="199"/>
      <c r="C27" s="199"/>
      <c r="D27" s="199"/>
      <c r="E27" s="199"/>
      <c r="F27" s="200"/>
    </row>
    <row r="28" spans="1:6" x14ac:dyDescent="0.25">
      <c r="A28" s="2" t="s">
        <v>16</v>
      </c>
      <c r="B28" s="135"/>
      <c r="C28" s="136"/>
      <c r="D28" s="136"/>
      <c r="E28" s="136"/>
      <c r="F28" s="137"/>
    </row>
    <row r="29" spans="1:6" x14ac:dyDescent="0.25">
      <c r="A29" s="2" t="s">
        <v>17</v>
      </c>
      <c r="B29" s="135"/>
      <c r="C29" s="136"/>
      <c r="D29" s="136"/>
      <c r="E29" s="136"/>
      <c r="F29" s="137"/>
    </row>
    <row r="30" spans="1:6" x14ac:dyDescent="0.25">
      <c r="A30" s="2" t="s">
        <v>18</v>
      </c>
      <c r="B30" s="135"/>
      <c r="C30" s="136"/>
      <c r="D30" s="136"/>
      <c r="E30" s="136"/>
      <c r="F30" s="137"/>
    </row>
    <row r="31" spans="1:6" x14ac:dyDescent="0.25">
      <c r="A31" s="197" t="s">
        <v>19</v>
      </c>
      <c r="B31" s="135" t="s">
        <v>87</v>
      </c>
      <c r="C31" s="136"/>
      <c r="D31" s="136"/>
      <c r="E31" s="136"/>
      <c r="F31" s="137"/>
    </row>
    <row r="32" spans="1:6" x14ac:dyDescent="0.25">
      <c r="A32" s="198"/>
      <c r="B32" s="135" t="s">
        <v>88</v>
      </c>
      <c r="C32" s="136"/>
      <c r="D32" s="136"/>
      <c r="E32" s="136"/>
      <c r="F32" s="137"/>
    </row>
    <row r="33" spans="1:6" x14ac:dyDescent="0.25">
      <c r="A33" s="198"/>
      <c r="B33" s="135" t="s">
        <v>90</v>
      </c>
      <c r="C33" s="136"/>
      <c r="D33" s="136"/>
      <c r="E33" s="136"/>
      <c r="F33" s="137"/>
    </row>
    <row r="34" spans="1:6" x14ac:dyDescent="0.25">
      <c r="A34" s="2" t="s">
        <v>97</v>
      </c>
      <c r="B34" s="3" t="s">
        <v>91</v>
      </c>
      <c r="C34" s="246" t="s">
        <v>92</v>
      </c>
      <c r="D34" s="247"/>
      <c r="E34" s="246" t="s">
        <v>93</v>
      </c>
      <c r="F34" s="248"/>
    </row>
    <row r="35" spans="1:6" x14ac:dyDescent="0.25">
      <c r="A35" s="2" t="s">
        <v>98</v>
      </c>
      <c r="B35" s="3" t="s">
        <v>94</v>
      </c>
      <c r="C35" s="246" t="s">
        <v>95</v>
      </c>
      <c r="D35" s="247"/>
      <c r="E35" s="246" t="s">
        <v>96</v>
      </c>
      <c r="F35" s="248"/>
    </row>
    <row r="36" spans="1:6" x14ac:dyDescent="0.25">
      <c r="A36" s="11" t="s">
        <v>20</v>
      </c>
      <c r="B36" s="135"/>
      <c r="C36" s="136"/>
      <c r="D36" s="136"/>
      <c r="E36" s="136"/>
      <c r="F36" s="137"/>
    </row>
    <row r="37" spans="1:6" x14ac:dyDescent="0.25">
      <c r="A37" s="41" t="s">
        <v>21</v>
      </c>
      <c r="B37" s="135"/>
      <c r="C37" s="136"/>
      <c r="D37" s="136"/>
      <c r="E37" s="136"/>
      <c r="F37" s="137"/>
    </row>
    <row r="38" spans="1:6" x14ac:dyDescent="0.25">
      <c r="A38" s="16" t="s">
        <v>115</v>
      </c>
      <c r="B38" s="172"/>
      <c r="C38" s="178"/>
      <c r="D38" s="178"/>
      <c r="E38" s="178"/>
      <c r="F38" s="179"/>
    </row>
    <row r="39" spans="1:6" x14ac:dyDescent="0.25">
      <c r="A39" s="262"/>
      <c r="B39" s="141"/>
      <c r="C39" s="141"/>
      <c r="D39" s="141"/>
      <c r="E39" s="141"/>
      <c r="F39" s="141"/>
    </row>
    <row r="40" spans="1:6" ht="17.25" customHeight="1" x14ac:dyDescent="0.25">
      <c r="A40" s="212" t="s">
        <v>22</v>
      </c>
      <c r="B40" s="213"/>
      <c r="C40" s="213"/>
      <c r="D40" s="213"/>
      <c r="E40" s="213"/>
      <c r="F40" s="214"/>
    </row>
    <row r="41" spans="1:6" x14ac:dyDescent="0.25">
      <c r="A41" s="138" t="s">
        <v>99</v>
      </c>
      <c r="B41" s="139"/>
      <c r="C41" s="222"/>
      <c r="D41" s="223"/>
      <c r="E41" s="223"/>
      <c r="F41" s="224"/>
    </row>
    <row r="42" spans="1:6" x14ac:dyDescent="0.25">
      <c r="A42" s="138" t="s">
        <v>100</v>
      </c>
      <c r="B42" s="139"/>
      <c r="C42" s="225">
        <v>0</v>
      </c>
      <c r="D42" s="226"/>
      <c r="E42" s="226"/>
      <c r="F42" s="227"/>
    </row>
    <row r="43" spans="1:6" x14ac:dyDescent="0.25">
      <c r="A43" s="138" t="s">
        <v>101</v>
      </c>
      <c r="B43" s="139"/>
      <c r="C43" s="225">
        <v>0</v>
      </c>
      <c r="D43" s="226"/>
      <c r="E43" s="226"/>
      <c r="F43" s="227"/>
    </row>
    <row r="44" spans="1:6" x14ac:dyDescent="0.25">
      <c r="A44" s="138" t="s">
        <v>102</v>
      </c>
      <c r="B44" s="139"/>
      <c r="C44" s="225">
        <v>0</v>
      </c>
      <c r="D44" s="226"/>
      <c r="E44" s="226"/>
      <c r="F44" s="227"/>
    </row>
    <row r="45" spans="1:6" ht="31.5" customHeight="1" x14ac:dyDescent="0.25">
      <c r="A45" s="263" t="s">
        <v>114</v>
      </c>
      <c r="B45" s="264"/>
      <c r="C45" s="250"/>
      <c r="D45" s="251"/>
      <c r="E45" s="251"/>
      <c r="F45" s="252"/>
    </row>
    <row r="46" spans="1:6" x14ac:dyDescent="0.25">
      <c r="A46" s="241"/>
      <c r="B46" s="242"/>
      <c r="C46" s="242"/>
      <c r="D46" s="242"/>
      <c r="E46" s="242"/>
      <c r="F46" s="242"/>
    </row>
    <row r="47" spans="1:6" x14ac:dyDescent="0.25">
      <c r="A47" s="238" t="s">
        <v>23</v>
      </c>
      <c r="B47" s="239"/>
      <c r="C47" s="239"/>
      <c r="D47" s="239"/>
      <c r="E47" s="239"/>
      <c r="F47" s="240"/>
    </row>
    <row r="48" spans="1:6" x14ac:dyDescent="0.25">
      <c r="A48" s="201" t="s">
        <v>163</v>
      </c>
      <c r="B48" s="202"/>
      <c r="C48" s="202"/>
      <c r="D48" s="202"/>
      <c r="E48" s="202"/>
      <c r="F48" s="203"/>
    </row>
    <row r="49" spans="1:6" x14ac:dyDescent="0.25">
      <c r="A49" s="162"/>
      <c r="B49" s="163"/>
      <c r="C49" s="163"/>
      <c r="D49" s="163"/>
      <c r="E49" s="163"/>
      <c r="F49" s="163"/>
    </row>
    <row r="50" spans="1:6" x14ac:dyDescent="0.25">
      <c r="A50" s="253" t="s">
        <v>24</v>
      </c>
      <c r="B50" s="254"/>
      <c r="C50" s="254"/>
      <c r="D50" s="254"/>
      <c r="E50" s="254"/>
      <c r="F50" s="255"/>
    </row>
    <row r="51" spans="1:6" ht="36" customHeight="1" x14ac:dyDescent="0.25">
      <c r="A51" s="228" t="s">
        <v>180</v>
      </c>
      <c r="B51" s="229"/>
      <c r="C51" s="229"/>
      <c r="D51" s="229"/>
      <c r="E51" s="229"/>
      <c r="F51" s="230"/>
    </row>
    <row r="52" spans="1:6" ht="33" customHeight="1" x14ac:dyDescent="0.25">
      <c r="A52" s="228" t="s">
        <v>181</v>
      </c>
      <c r="B52" s="229"/>
      <c r="C52" s="229"/>
      <c r="D52" s="229"/>
      <c r="E52" s="229"/>
      <c r="F52" s="230"/>
    </row>
    <row r="53" spans="1:6" ht="134.25" customHeight="1" x14ac:dyDescent="0.25">
      <c r="A53" s="231" t="s">
        <v>103</v>
      </c>
      <c r="B53" s="232"/>
      <c r="C53" s="233" t="s">
        <v>104</v>
      </c>
      <c r="D53" s="234"/>
      <c r="E53" s="234"/>
      <c r="F53" s="235"/>
    </row>
    <row r="54" spans="1:6" x14ac:dyDescent="0.25">
      <c r="A54" s="236"/>
      <c r="B54" s="237"/>
      <c r="C54" s="237"/>
      <c r="D54" s="237"/>
      <c r="E54" s="237"/>
      <c r="F54" s="141"/>
    </row>
    <row r="55" spans="1:6" ht="15" customHeight="1" x14ac:dyDescent="0.25">
      <c r="A55" s="256" t="s">
        <v>164</v>
      </c>
      <c r="B55" s="257"/>
      <c r="C55" s="106" t="s">
        <v>94</v>
      </c>
      <c r="D55" s="107" t="s">
        <v>95</v>
      </c>
      <c r="E55" s="108" t="s">
        <v>161</v>
      </c>
      <c r="F55" s="128"/>
    </row>
    <row r="56" spans="1:6" ht="18" customHeight="1" x14ac:dyDescent="0.25">
      <c r="A56" s="258" t="s">
        <v>155</v>
      </c>
      <c r="B56" s="259"/>
      <c r="C56" s="104"/>
      <c r="D56" s="123"/>
      <c r="E56" s="109"/>
      <c r="F56" s="113"/>
    </row>
    <row r="57" spans="1:6" ht="21" customHeight="1" x14ac:dyDescent="0.25">
      <c r="A57" s="260" t="s">
        <v>156</v>
      </c>
      <c r="B57" s="261"/>
      <c r="C57" s="105"/>
      <c r="D57" s="124"/>
      <c r="E57" s="120"/>
      <c r="F57" s="114"/>
    </row>
    <row r="58" spans="1:6" ht="18.75" customHeight="1" x14ac:dyDescent="0.25">
      <c r="A58" s="260" t="s">
        <v>157</v>
      </c>
      <c r="B58" s="261"/>
      <c r="C58" s="105"/>
      <c r="D58" s="124"/>
      <c r="E58" s="121"/>
      <c r="F58" s="114"/>
    </row>
    <row r="59" spans="1:6" ht="19.5" customHeight="1" x14ac:dyDescent="0.25">
      <c r="A59" s="260" t="s">
        <v>158</v>
      </c>
      <c r="B59" s="261"/>
      <c r="C59" s="105"/>
      <c r="D59" s="124"/>
      <c r="E59" s="120"/>
      <c r="F59" s="115"/>
    </row>
    <row r="60" spans="1:6" ht="17.25" customHeight="1" x14ac:dyDescent="0.25">
      <c r="A60" s="260" t="s">
        <v>159</v>
      </c>
      <c r="B60" s="261"/>
      <c r="C60" s="105"/>
      <c r="D60" s="125"/>
      <c r="E60" s="110"/>
      <c r="F60" s="116"/>
    </row>
    <row r="61" spans="1:6" ht="26.25" customHeight="1" x14ac:dyDescent="0.25">
      <c r="A61" s="142" t="s">
        <v>160</v>
      </c>
      <c r="B61" s="143"/>
      <c r="C61" s="126"/>
      <c r="D61" s="127"/>
      <c r="E61" s="122"/>
      <c r="F61" s="117"/>
    </row>
    <row r="62" spans="1:6" s="103" customFormat="1" x14ac:dyDescent="0.25">
      <c r="A62" s="119"/>
      <c r="B62" s="118"/>
      <c r="C62" s="101"/>
      <c r="D62" s="111"/>
      <c r="E62" s="112"/>
      <c r="F62" s="102"/>
    </row>
    <row r="63" spans="1:6" x14ac:dyDescent="0.25">
      <c r="A63" s="185" t="s">
        <v>165</v>
      </c>
      <c r="B63" s="207"/>
      <c r="C63" s="207"/>
      <c r="D63" s="207"/>
      <c r="E63" s="207"/>
      <c r="F63" s="208"/>
    </row>
    <row r="64" spans="1:6" ht="25.5" x14ac:dyDescent="0.25">
      <c r="A64" s="17" t="s">
        <v>25</v>
      </c>
      <c r="B64" s="27">
        <f>SUM(B66:B68)</f>
        <v>0</v>
      </c>
      <c r="C64" s="18" t="s">
        <v>26</v>
      </c>
      <c r="D64" s="33">
        <f>SUM(D66:D68)</f>
        <v>0</v>
      </c>
      <c r="E64" s="18" t="s">
        <v>27</v>
      </c>
      <c r="F64" s="37" t="e">
        <f>D64/B64</f>
        <v>#DIV/0!</v>
      </c>
    </row>
    <row r="65" spans="1:6" ht="25.5" x14ac:dyDescent="0.25">
      <c r="A65" s="6" t="s">
        <v>28</v>
      </c>
      <c r="B65" s="28">
        <f>SUM(B66,B68)</f>
        <v>0</v>
      </c>
      <c r="C65" s="7" t="s">
        <v>26</v>
      </c>
      <c r="D65" s="34">
        <f>SUM(D66,D68)</f>
        <v>0</v>
      </c>
      <c r="E65" s="7" t="s">
        <v>27</v>
      </c>
      <c r="F65" s="38" t="e">
        <f>D65/B65</f>
        <v>#DIV/0!</v>
      </c>
    </row>
    <row r="66" spans="1:6" ht="42" customHeight="1" x14ac:dyDescent="0.25">
      <c r="A66" s="4" t="s">
        <v>29</v>
      </c>
      <c r="B66" s="29">
        <v>0</v>
      </c>
      <c r="C66" s="12" t="s">
        <v>108</v>
      </c>
      <c r="D66" s="35">
        <v>0</v>
      </c>
      <c r="E66" s="12" t="s">
        <v>111</v>
      </c>
      <c r="F66" s="39" t="e">
        <f>D66/B66</f>
        <v>#DIV/0!</v>
      </c>
    </row>
    <row r="67" spans="1:6" ht="34.5" customHeight="1" x14ac:dyDescent="0.25">
      <c r="A67" s="4" t="s">
        <v>30</v>
      </c>
      <c r="B67" s="29">
        <v>0</v>
      </c>
      <c r="C67" s="12" t="s">
        <v>109</v>
      </c>
      <c r="D67" s="35">
        <v>0</v>
      </c>
      <c r="E67" s="12" t="s">
        <v>112</v>
      </c>
      <c r="F67" s="39" t="e">
        <f>D67/B67</f>
        <v>#DIV/0!</v>
      </c>
    </row>
    <row r="68" spans="1:6" x14ac:dyDescent="0.25">
      <c r="A68" s="5" t="s">
        <v>31</v>
      </c>
      <c r="B68" s="30">
        <v>0</v>
      </c>
      <c r="C68" s="31" t="s">
        <v>110</v>
      </c>
      <c r="D68" s="36">
        <v>0</v>
      </c>
      <c r="E68" s="31" t="s">
        <v>113</v>
      </c>
      <c r="F68" s="40" t="e">
        <f>D68/B68</f>
        <v>#DIV/0!</v>
      </c>
    </row>
    <row r="69" spans="1:6" x14ac:dyDescent="0.25">
      <c r="A69" s="183" t="s">
        <v>32</v>
      </c>
      <c r="B69" s="184"/>
      <c r="C69" s="184"/>
      <c r="D69" s="184"/>
      <c r="E69" s="184"/>
      <c r="F69" s="184"/>
    </row>
    <row r="70" spans="1:6" x14ac:dyDescent="0.25">
      <c r="A70" s="195"/>
      <c r="B70" s="196"/>
      <c r="C70" s="196"/>
      <c r="D70" s="196"/>
      <c r="E70" s="196"/>
      <c r="F70" s="196"/>
    </row>
    <row r="71" spans="1:6" x14ac:dyDescent="0.25">
      <c r="A71" s="8" t="s">
        <v>33</v>
      </c>
      <c r="B71" s="9" t="s">
        <v>105</v>
      </c>
      <c r="C71" s="209">
        <v>0</v>
      </c>
      <c r="D71" s="210"/>
      <c r="E71" s="210"/>
      <c r="F71" s="211"/>
    </row>
    <row r="72" spans="1:6" x14ac:dyDescent="0.25">
      <c r="A72" s="162"/>
      <c r="B72" s="163"/>
      <c r="C72" s="163"/>
      <c r="D72" s="163"/>
      <c r="E72" s="163"/>
      <c r="F72" s="163"/>
    </row>
    <row r="73" spans="1:6" x14ac:dyDescent="0.25">
      <c r="A73" s="185" t="s">
        <v>167</v>
      </c>
      <c r="B73" s="186"/>
      <c r="C73" s="186"/>
      <c r="D73" s="186"/>
      <c r="E73" s="186"/>
      <c r="F73" s="187"/>
    </row>
    <row r="74" spans="1:6" x14ac:dyDescent="0.25">
      <c r="A74" s="218" t="s">
        <v>34</v>
      </c>
      <c r="B74" s="219"/>
      <c r="C74" s="188" t="s">
        <v>35</v>
      </c>
      <c r="D74" s="189" t="s">
        <v>36</v>
      </c>
      <c r="E74" s="189"/>
      <c r="F74" s="190" t="s">
        <v>39</v>
      </c>
    </row>
    <row r="75" spans="1:6" x14ac:dyDescent="0.25">
      <c r="A75" s="220"/>
      <c r="B75" s="221"/>
      <c r="C75" s="188"/>
      <c r="D75" s="10" t="s">
        <v>37</v>
      </c>
      <c r="E75" s="42" t="s">
        <v>38</v>
      </c>
      <c r="F75" s="190"/>
    </row>
    <row r="76" spans="1:6" ht="24" customHeight="1" x14ac:dyDescent="0.25">
      <c r="A76" s="13" t="s">
        <v>106</v>
      </c>
      <c r="B76" s="14" t="s">
        <v>40</v>
      </c>
      <c r="C76" s="19">
        <f>SUM(C77:C80)</f>
        <v>0</v>
      </c>
      <c r="D76" s="19">
        <f>SUM(D77:D80)</f>
        <v>0</v>
      </c>
      <c r="E76" s="25" t="e">
        <f>D76/C76</f>
        <v>#DIV/0!</v>
      </c>
      <c r="F76" s="22"/>
    </row>
    <row r="77" spans="1:6" ht="16.5" customHeight="1" x14ac:dyDescent="0.25">
      <c r="A77" s="11" t="s">
        <v>41</v>
      </c>
      <c r="B77" s="12" t="s">
        <v>42</v>
      </c>
      <c r="C77" s="20"/>
      <c r="D77" s="20"/>
      <c r="E77" s="32" t="e">
        <f t="shared" ref="E77:E100" si="0">D77/C77</f>
        <v>#DIV/0!</v>
      </c>
      <c r="F77" s="23"/>
    </row>
    <row r="78" spans="1:6" ht="16.5" customHeight="1" x14ac:dyDescent="0.25">
      <c r="A78" s="11" t="s">
        <v>43</v>
      </c>
      <c r="B78" s="12" t="s">
        <v>44</v>
      </c>
      <c r="C78" s="20"/>
      <c r="D78" s="20"/>
      <c r="E78" s="32" t="e">
        <f t="shared" si="0"/>
        <v>#DIV/0!</v>
      </c>
      <c r="F78" s="23"/>
    </row>
    <row r="79" spans="1:6" ht="16.5" customHeight="1" x14ac:dyDescent="0.25">
      <c r="A79" s="11" t="s">
        <v>45</v>
      </c>
      <c r="B79" s="12" t="s">
        <v>46</v>
      </c>
      <c r="C79" s="20"/>
      <c r="D79" s="20"/>
      <c r="E79" s="32" t="e">
        <f t="shared" si="0"/>
        <v>#DIV/0!</v>
      </c>
      <c r="F79" s="23"/>
    </row>
    <row r="80" spans="1:6" ht="16.5" customHeight="1" x14ac:dyDescent="0.25">
      <c r="A80" s="11" t="s">
        <v>47</v>
      </c>
      <c r="B80" s="12" t="s">
        <v>107</v>
      </c>
      <c r="C80" s="20"/>
      <c r="D80" s="20"/>
      <c r="E80" s="32" t="e">
        <f t="shared" si="0"/>
        <v>#DIV/0!</v>
      </c>
      <c r="F80" s="23"/>
    </row>
    <row r="81" spans="1:6" ht="24" customHeight="1" x14ac:dyDescent="0.25">
      <c r="A81" s="13" t="s">
        <v>48</v>
      </c>
      <c r="B81" s="14" t="s">
        <v>49</v>
      </c>
      <c r="C81" s="19">
        <f>SUM(C82,C85,C86,C87,C88,C89,C99)</f>
        <v>0</v>
      </c>
      <c r="D81" s="19">
        <f>SUM(D82,D85,D86,D87,D88,D89,D99)</f>
        <v>0</v>
      </c>
      <c r="E81" s="25" t="e">
        <f t="shared" si="0"/>
        <v>#DIV/0!</v>
      </c>
      <c r="F81" s="22"/>
    </row>
    <row r="82" spans="1:6" s="134" customFormat="1" ht="16.5" customHeight="1" x14ac:dyDescent="0.25">
      <c r="A82" s="11" t="s">
        <v>50</v>
      </c>
      <c r="B82" s="130" t="s">
        <v>51</v>
      </c>
      <c r="C82" s="20">
        <f>SUM(C83+C84)</f>
        <v>0</v>
      </c>
      <c r="D82" s="20">
        <f>SUM(D83+D84)</f>
        <v>0</v>
      </c>
      <c r="E82" s="32" t="e">
        <f t="shared" si="0"/>
        <v>#DIV/0!</v>
      </c>
      <c r="F82" s="23"/>
    </row>
    <row r="83" spans="1:6" s="134" customFormat="1" ht="16.5" customHeight="1" x14ac:dyDescent="0.25">
      <c r="A83" s="11" t="s">
        <v>52</v>
      </c>
      <c r="B83" s="130" t="s">
        <v>53</v>
      </c>
      <c r="C83" s="20"/>
      <c r="D83" s="20"/>
      <c r="E83" s="32" t="e">
        <f t="shared" si="0"/>
        <v>#DIV/0!</v>
      </c>
      <c r="F83" s="23"/>
    </row>
    <row r="84" spans="1:6" s="134" customFormat="1" ht="16.5" customHeight="1" x14ac:dyDescent="0.25">
      <c r="A84" s="11" t="s">
        <v>54</v>
      </c>
      <c r="B84" s="130" t="s">
        <v>55</v>
      </c>
      <c r="C84" s="20"/>
      <c r="D84" s="20"/>
      <c r="E84" s="32" t="e">
        <f t="shared" si="0"/>
        <v>#DIV/0!</v>
      </c>
      <c r="F84" s="23"/>
    </row>
    <row r="85" spans="1:6" s="134" customFormat="1" ht="16.5" customHeight="1" x14ac:dyDescent="0.25">
      <c r="A85" s="11" t="s">
        <v>56</v>
      </c>
      <c r="B85" s="130" t="s">
        <v>57</v>
      </c>
      <c r="C85" s="20"/>
      <c r="D85" s="20"/>
      <c r="E85" s="32" t="e">
        <f t="shared" si="0"/>
        <v>#DIV/0!</v>
      </c>
      <c r="F85" s="23"/>
    </row>
    <row r="86" spans="1:6" s="134" customFormat="1" ht="16.5" customHeight="1" x14ac:dyDescent="0.25">
      <c r="A86" s="11" t="s">
        <v>58</v>
      </c>
      <c r="B86" s="130" t="s">
        <v>59</v>
      </c>
      <c r="C86" s="20"/>
      <c r="D86" s="20"/>
      <c r="E86" s="32" t="e">
        <f t="shared" si="0"/>
        <v>#DIV/0!</v>
      </c>
      <c r="F86" s="23"/>
    </row>
    <row r="87" spans="1:6" s="134" customFormat="1" ht="16.5" customHeight="1" x14ac:dyDescent="0.25">
      <c r="A87" s="11" t="s">
        <v>60</v>
      </c>
      <c r="B87" s="130" t="s">
        <v>61</v>
      </c>
      <c r="C87" s="20"/>
      <c r="D87" s="20"/>
      <c r="E87" s="32" t="e">
        <f t="shared" si="0"/>
        <v>#DIV/0!</v>
      </c>
      <c r="F87" s="23"/>
    </row>
    <row r="88" spans="1:6" s="134" customFormat="1" ht="16.5" customHeight="1" x14ac:dyDescent="0.25">
      <c r="A88" s="11" t="s">
        <v>62</v>
      </c>
      <c r="B88" s="130" t="s">
        <v>178</v>
      </c>
      <c r="C88" s="20"/>
      <c r="D88" s="20"/>
      <c r="E88" s="32" t="e">
        <f t="shared" si="0"/>
        <v>#DIV/0!</v>
      </c>
      <c r="F88" s="23"/>
    </row>
    <row r="89" spans="1:6" s="134" customFormat="1" ht="16.5" customHeight="1" x14ac:dyDescent="0.25">
      <c r="A89" s="11" t="s">
        <v>63</v>
      </c>
      <c r="B89" s="130" t="s">
        <v>64</v>
      </c>
      <c r="C89" s="20">
        <f>SUM(C90:C97)</f>
        <v>0</v>
      </c>
      <c r="D89" s="20">
        <f>SUM(D90:D97)</f>
        <v>0</v>
      </c>
      <c r="E89" s="32" t="e">
        <f t="shared" si="0"/>
        <v>#DIV/0!</v>
      </c>
      <c r="F89" s="23"/>
    </row>
    <row r="90" spans="1:6" s="134" customFormat="1" ht="16.5" customHeight="1" x14ac:dyDescent="0.25">
      <c r="A90" s="11" t="s">
        <v>65</v>
      </c>
      <c r="B90" s="130" t="s">
        <v>66</v>
      </c>
      <c r="C90" s="20"/>
      <c r="D90" s="20"/>
      <c r="E90" s="32" t="e">
        <f t="shared" si="0"/>
        <v>#DIV/0!</v>
      </c>
      <c r="F90" s="23"/>
    </row>
    <row r="91" spans="1:6" s="134" customFormat="1" ht="16.5" customHeight="1" x14ac:dyDescent="0.25">
      <c r="A91" s="11" t="s">
        <v>67</v>
      </c>
      <c r="B91" s="130" t="s">
        <v>68</v>
      </c>
      <c r="C91" s="20"/>
      <c r="D91" s="20"/>
      <c r="E91" s="32" t="e">
        <f t="shared" si="0"/>
        <v>#DIV/0!</v>
      </c>
      <c r="F91" s="23"/>
    </row>
    <row r="92" spans="1:6" s="134" customFormat="1" ht="16.5" customHeight="1" x14ac:dyDescent="0.25">
      <c r="A92" s="11" t="s">
        <v>69</v>
      </c>
      <c r="B92" s="130" t="s">
        <v>70</v>
      </c>
      <c r="C92" s="20"/>
      <c r="D92" s="20"/>
      <c r="E92" s="32" t="e">
        <f t="shared" si="0"/>
        <v>#DIV/0!</v>
      </c>
      <c r="F92" s="23"/>
    </row>
    <row r="93" spans="1:6" s="134" customFormat="1" ht="16.5" customHeight="1" x14ac:dyDescent="0.25">
      <c r="A93" s="11" t="s">
        <v>71</v>
      </c>
      <c r="B93" s="130" t="s">
        <v>72</v>
      </c>
      <c r="C93" s="20"/>
      <c r="D93" s="20"/>
      <c r="E93" s="32" t="e">
        <f t="shared" si="0"/>
        <v>#DIV/0!</v>
      </c>
      <c r="F93" s="23"/>
    </row>
    <row r="94" spans="1:6" s="134" customFormat="1" ht="16.5" customHeight="1" x14ac:dyDescent="0.25">
      <c r="A94" s="11" t="s">
        <v>73</v>
      </c>
      <c r="B94" s="130" t="s">
        <v>74</v>
      </c>
      <c r="C94" s="20"/>
      <c r="D94" s="20"/>
      <c r="E94" s="32" t="e">
        <f t="shared" si="0"/>
        <v>#DIV/0!</v>
      </c>
      <c r="F94" s="23"/>
    </row>
    <row r="95" spans="1:6" s="134" customFormat="1" ht="16.5" customHeight="1" x14ac:dyDescent="0.25">
      <c r="A95" s="11" t="s">
        <v>75</v>
      </c>
      <c r="B95" s="130" t="s">
        <v>76</v>
      </c>
      <c r="C95" s="20"/>
      <c r="D95" s="20"/>
      <c r="E95" s="32" t="e">
        <f t="shared" si="0"/>
        <v>#DIV/0!</v>
      </c>
      <c r="F95" s="23"/>
    </row>
    <row r="96" spans="1:6" s="134" customFormat="1" ht="16.5" customHeight="1" x14ac:dyDescent="0.25">
      <c r="A96" s="11" t="s">
        <v>77</v>
      </c>
      <c r="B96" s="130" t="s">
        <v>78</v>
      </c>
      <c r="C96" s="20"/>
      <c r="D96" s="20"/>
      <c r="E96" s="32" t="e">
        <f t="shared" si="0"/>
        <v>#DIV/0!</v>
      </c>
      <c r="F96" s="23"/>
    </row>
    <row r="97" spans="1:6" s="134" customFormat="1" ht="16.5" customHeight="1" x14ac:dyDescent="0.25">
      <c r="A97" s="11" t="s">
        <v>79</v>
      </c>
      <c r="B97" s="130" t="s">
        <v>179</v>
      </c>
      <c r="C97" s="20"/>
      <c r="D97" s="20"/>
      <c r="E97" s="32" t="e">
        <f t="shared" si="0"/>
        <v>#DIV/0!</v>
      </c>
      <c r="F97" s="23"/>
    </row>
    <row r="98" spans="1:6" s="134" customFormat="1" ht="16.5" customHeight="1" x14ac:dyDescent="0.25">
      <c r="A98" s="11" t="s">
        <v>80</v>
      </c>
      <c r="B98" s="130" t="s">
        <v>176</v>
      </c>
      <c r="C98" s="20"/>
      <c r="D98" s="20"/>
      <c r="E98" s="32" t="e">
        <f t="shared" si="0"/>
        <v>#DIV/0!</v>
      </c>
      <c r="F98" s="23"/>
    </row>
    <row r="99" spans="1:6" s="134" customFormat="1" ht="16.5" customHeight="1" x14ac:dyDescent="0.25">
      <c r="A99" s="11" t="s">
        <v>81</v>
      </c>
      <c r="B99" s="130" t="s">
        <v>177</v>
      </c>
      <c r="C99" s="20"/>
      <c r="D99" s="20"/>
      <c r="E99" s="32" t="e">
        <f t="shared" si="0"/>
        <v>#DIV/0!</v>
      </c>
      <c r="F99" s="23"/>
    </row>
    <row r="100" spans="1:6" ht="16.5" customHeight="1" x14ac:dyDescent="0.25">
      <c r="A100" s="191" t="s">
        <v>82</v>
      </c>
      <c r="B100" s="192"/>
      <c r="C100" s="21">
        <f>SUM(C76,C81)</f>
        <v>0</v>
      </c>
      <c r="D100" s="21">
        <f>SUM(D76,D81)</f>
        <v>0</v>
      </c>
      <c r="E100" s="26" t="e">
        <f t="shared" si="0"/>
        <v>#DIV/0!</v>
      </c>
      <c r="F100" s="24"/>
    </row>
    <row r="101" spans="1:6" x14ac:dyDescent="0.25">
      <c r="A101" s="195"/>
      <c r="B101" s="196"/>
      <c r="C101" s="196"/>
      <c r="D101" s="196"/>
      <c r="E101" s="196"/>
      <c r="F101" s="196"/>
    </row>
    <row r="102" spans="1:6" ht="29.25" customHeight="1" x14ac:dyDescent="0.25">
      <c r="A102" s="185" t="s">
        <v>166</v>
      </c>
      <c r="B102" s="265"/>
      <c r="C102" s="265"/>
      <c r="D102" s="215" t="s">
        <v>39</v>
      </c>
      <c r="E102" s="216"/>
      <c r="F102" s="217"/>
    </row>
    <row r="103" spans="1:6" ht="30" customHeight="1" x14ac:dyDescent="0.25">
      <c r="A103" s="193" t="s">
        <v>83</v>
      </c>
      <c r="B103" s="194"/>
      <c r="C103" s="43">
        <v>0</v>
      </c>
      <c r="D103" s="246"/>
      <c r="E103" s="249"/>
      <c r="F103" s="248"/>
    </row>
    <row r="104" spans="1:6" x14ac:dyDescent="0.25">
      <c r="A104" s="243" t="s">
        <v>84</v>
      </c>
      <c r="B104" s="245"/>
      <c r="C104" s="15">
        <v>0</v>
      </c>
      <c r="D104" s="246"/>
      <c r="E104" s="249"/>
      <c r="F104" s="248"/>
    </row>
    <row r="105" spans="1:6" x14ac:dyDescent="0.25">
      <c r="A105" s="243" t="s">
        <v>85</v>
      </c>
      <c r="B105" s="245"/>
      <c r="C105" s="15">
        <v>0</v>
      </c>
      <c r="D105" s="246"/>
      <c r="E105" s="249"/>
      <c r="F105" s="248"/>
    </row>
    <row r="106" spans="1:6" x14ac:dyDescent="0.25">
      <c r="A106" s="243" t="s">
        <v>119</v>
      </c>
      <c r="B106" s="244"/>
      <c r="C106" s="15">
        <v>0</v>
      </c>
      <c r="D106" s="270"/>
      <c r="E106" s="270"/>
      <c r="F106" s="271"/>
    </row>
    <row r="107" spans="1:6" x14ac:dyDescent="0.25">
      <c r="A107" s="243" t="s">
        <v>144</v>
      </c>
      <c r="B107" s="244"/>
      <c r="C107" s="100">
        <v>0</v>
      </c>
      <c r="D107" s="270"/>
      <c r="E107" s="270"/>
      <c r="F107" s="271"/>
    </row>
    <row r="108" spans="1:6" x14ac:dyDescent="0.25">
      <c r="A108" s="243" t="s">
        <v>145</v>
      </c>
      <c r="B108" s="244"/>
      <c r="C108" s="100">
        <v>0</v>
      </c>
      <c r="D108" s="270"/>
      <c r="E108" s="270"/>
      <c r="F108" s="271"/>
    </row>
    <row r="109" spans="1:6" x14ac:dyDescent="0.25">
      <c r="A109" s="243" t="s">
        <v>146</v>
      </c>
      <c r="B109" s="244"/>
      <c r="C109" s="100">
        <v>0</v>
      </c>
      <c r="D109" s="270"/>
      <c r="E109" s="270"/>
      <c r="F109" s="271"/>
    </row>
    <row r="110" spans="1:6" x14ac:dyDescent="0.25">
      <c r="A110" s="243" t="s">
        <v>147</v>
      </c>
      <c r="B110" s="244"/>
      <c r="C110" s="100">
        <v>0</v>
      </c>
      <c r="D110" s="270"/>
      <c r="E110" s="270"/>
      <c r="F110" s="271"/>
    </row>
    <row r="111" spans="1:6" x14ac:dyDescent="0.25">
      <c r="A111" s="243" t="s">
        <v>148</v>
      </c>
      <c r="B111" s="244"/>
      <c r="C111" s="100">
        <v>0</v>
      </c>
      <c r="D111" s="270"/>
      <c r="E111" s="270"/>
      <c r="F111" s="271"/>
    </row>
    <row r="112" spans="1:6" x14ac:dyDescent="0.25">
      <c r="A112" s="243" t="s">
        <v>149</v>
      </c>
      <c r="B112" s="244"/>
      <c r="C112" s="100">
        <v>0</v>
      </c>
      <c r="D112" s="270"/>
      <c r="E112" s="270"/>
      <c r="F112" s="271"/>
    </row>
    <row r="113" spans="1:6" x14ac:dyDescent="0.25">
      <c r="A113" s="243" t="s">
        <v>150</v>
      </c>
      <c r="B113" s="244"/>
      <c r="C113" s="100">
        <v>0</v>
      </c>
      <c r="D113" s="270"/>
      <c r="E113" s="270"/>
      <c r="F113" s="271"/>
    </row>
    <row r="114" spans="1:6" x14ac:dyDescent="0.25">
      <c r="A114" s="243" t="s">
        <v>151</v>
      </c>
      <c r="B114" s="244"/>
      <c r="C114" s="100">
        <v>0</v>
      </c>
      <c r="D114" s="270"/>
      <c r="E114" s="270"/>
      <c r="F114" s="271"/>
    </row>
    <row r="115" spans="1:6" ht="15.75" customHeight="1" x14ac:dyDescent="0.25">
      <c r="A115" s="266" t="s">
        <v>152</v>
      </c>
      <c r="B115" s="267"/>
      <c r="C115" s="100">
        <v>0</v>
      </c>
      <c r="D115" s="270"/>
      <c r="E115" s="270"/>
      <c r="F115" s="271"/>
    </row>
    <row r="116" spans="1:6" ht="26.25" customHeight="1" x14ac:dyDescent="0.25">
      <c r="A116" s="268" t="s">
        <v>153</v>
      </c>
      <c r="B116" s="269"/>
      <c r="C116" s="100">
        <v>0</v>
      </c>
      <c r="D116" s="270"/>
      <c r="E116" s="270"/>
      <c r="F116" s="271"/>
    </row>
    <row r="117" spans="1:6" ht="15.75" customHeight="1" x14ac:dyDescent="0.25">
      <c r="A117" s="266" t="s">
        <v>154</v>
      </c>
      <c r="B117" s="267"/>
      <c r="C117" s="100">
        <v>0</v>
      </c>
      <c r="D117" s="270"/>
      <c r="E117" s="270"/>
      <c r="F117" s="271"/>
    </row>
    <row r="118" spans="1:6" x14ac:dyDescent="0.25">
      <c r="A118" s="272" t="s">
        <v>82</v>
      </c>
      <c r="B118" s="273"/>
      <c r="C118" s="129">
        <f>C103+C104+C105+C106+C107+C108+C109+C110+C111+C112+C113+C114+C116</f>
        <v>0</v>
      </c>
      <c r="D118" s="274"/>
      <c r="E118" s="275"/>
      <c r="F118" s="276"/>
    </row>
    <row r="119" spans="1:6" x14ac:dyDescent="0.25">
      <c r="A119" s="44"/>
      <c r="B119" s="45"/>
      <c r="C119" s="46"/>
      <c r="D119" s="44"/>
      <c r="E119" s="45"/>
    </row>
    <row r="120" spans="1:6" ht="27" customHeight="1" x14ac:dyDescent="0.25">
      <c r="A120" s="204" t="s">
        <v>118</v>
      </c>
      <c r="B120" s="205"/>
      <c r="C120" s="205"/>
      <c r="D120" s="205"/>
      <c r="E120" s="205"/>
      <c r="F120" s="206"/>
    </row>
    <row r="121" spans="1:6" ht="131.25" customHeight="1" x14ac:dyDescent="0.25">
      <c r="A121" s="180"/>
      <c r="B121" s="181"/>
      <c r="C121" s="181"/>
      <c r="D121" s="181"/>
      <c r="E121" s="181"/>
      <c r="F121" s="182"/>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sheetData>
  <mergeCells count="120">
    <mergeCell ref="A113:B113"/>
    <mergeCell ref="A114:B114"/>
    <mergeCell ref="A115:B115"/>
    <mergeCell ref="A116:B116"/>
    <mergeCell ref="A117:B117"/>
    <mergeCell ref="A104:B104"/>
    <mergeCell ref="A106:B106"/>
    <mergeCell ref="D106:F106"/>
    <mergeCell ref="A118:B118"/>
    <mergeCell ref="D118:F118"/>
    <mergeCell ref="D104:F104"/>
    <mergeCell ref="D105:F105"/>
    <mergeCell ref="D107:F107"/>
    <mergeCell ref="D108:F108"/>
    <mergeCell ref="D109:F109"/>
    <mergeCell ref="D110:F110"/>
    <mergeCell ref="D111:F111"/>
    <mergeCell ref="D112:F112"/>
    <mergeCell ref="D113:F113"/>
    <mergeCell ref="D114:F114"/>
    <mergeCell ref="D115:F115"/>
    <mergeCell ref="D116:F116"/>
    <mergeCell ref="D117:F117"/>
    <mergeCell ref="A107:B107"/>
    <mergeCell ref="A108:B108"/>
    <mergeCell ref="A109:B109"/>
    <mergeCell ref="A110:B110"/>
    <mergeCell ref="A111:B111"/>
    <mergeCell ref="A112:B112"/>
    <mergeCell ref="A105:B105"/>
    <mergeCell ref="B33:F33"/>
    <mergeCell ref="C34:D34"/>
    <mergeCell ref="E34:F34"/>
    <mergeCell ref="C35:D35"/>
    <mergeCell ref="E35:F35"/>
    <mergeCell ref="D103:F103"/>
    <mergeCell ref="C45:F45"/>
    <mergeCell ref="A42:B42"/>
    <mergeCell ref="A50:F50"/>
    <mergeCell ref="A55:B55"/>
    <mergeCell ref="A56:B56"/>
    <mergeCell ref="A57:B57"/>
    <mergeCell ref="A58:B58"/>
    <mergeCell ref="A59:B59"/>
    <mergeCell ref="A60:B60"/>
    <mergeCell ref="A39:F39"/>
    <mergeCell ref="A45:B45"/>
    <mergeCell ref="A102:C102"/>
    <mergeCell ref="D102:F102"/>
    <mergeCell ref="A74:B75"/>
    <mergeCell ref="A41:B41"/>
    <mergeCell ref="C41:F41"/>
    <mergeCell ref="C42:F42"/>
    <mergeCell ref="C43:F43"/>
    <mergeCell ref="C44:F44"/>
    <mergeCell ref="A51:F51"/>
    <mergeCell ref="A52:F52"/>
    <mergeCell ref="A53:B53"/>
    <mergeCell ref="C53:F53"/>
    <mergeCell ref="A54:F54"/>
    <mergeCell ref="A47:F47"/>
    <mergeCell ref="A46:F46"/>
    <mergeCell ref="A101:F101"/>
    <mergeCell ref="B28:F28"/>
    <mergeCell ref="B29:F29"/>
    <mergeCell ref="B30:F30"/>
    <mergeCell ref="B31:F31"/>
    <mergeCell ref="B32:F32"/>
    <mergeCell ref="B36:F36"/>
    <mergeCell ref="A63:F63"/>
    <mergeCell ref="C71:F71"/>
    <mergeCell ref="A40:F40"/>
    <mergeCell ref="A21:A25"/>
    <mergeCell ref="B38:F38"/>
    <mergeCell ref="A121:F121"/>
    <mergeCell ref="B19:F19"/>
    <mergeCell ref="B20:F20"/>
    <mergeCell ref="B21:F21"/>
    <mergeCell ref="B22:F22"/>
    <mergeCell ref="B23:F23"/>
    <mergeCell ref="A69:F69"/>
    <mergeCell ref="A73:F73"/>
    <mergeCell ref="C74:C75"/>
    <mergeCell ref="D74:E74"/>
    <mergeCell ref="F74:F75"/>
    <mergeCell ref="A100:B100"/>
    <mergeCell ref="A103:B103"/>
    <mergeCell ref="A43:B43"/>
    <mergeCell ref="A70:F70"/>
    <mergeCell ref="A72:F72"/>
    <mergeCell ref="A19:A20"/>
    <mergeCell ref="A27:F27"/>
    <mergeCell ref="A31:A33"/>
    <mergeCell ref="A48:F48"/>
    <mergeCell ref="B24:F24"/>
    <mergeCell ref="A120:F120"/>
    <mergeCell ref="B18:F18"/>
    <mergeCell ref="A44:B44"/>
    <mergeCell ref="A26:F26"/>
    <mergeCell ref="A61:B61"/>
    <mergeCell ref="B14:F14"/>
    <mergeCell ref="B15:F15"/>
    <mergeCell ref="B17:F17"/>
    <mergeCell ref="A6:F6"/>
    <mergeCell ref="A1:F1"/>
    <mergeCell ref="A2:F2"/>
    <mergeCell ref="A3:F3"/>
    <mergeCell ref="A4:F4"/>
    <mergeCell ref="A5:F5"/>
    <mergeCell ref="A49:F49"/>
    <mergeCell ref="A7:F7"/>
    <mergeCell ref="A8:F8"/>
    <mergeCell ref="B9:F9"/>
    <mergeCell ref="B10:F10"/>
    <mergeCell ref="B16:F16"/>
    <mergeCell ref="B11:F11"/>
    <mergeCell ref="B12:F12"/>
    <mergeCell ref="B13:F13"/>
    <mergeCell ref="B25:F25"/>
    <mergeCell ref="B37:F37"/>
  </mergeCells>
  <pageMargins left="0.7" right="0.7" top="0.75" bottom="0.75" header="0.3" footer="0.3"/>
  <pageSetup paperSize="9" scale="61" fitToHeight="0" orientation="portrait" r:id="rId1"/>
  <headerFooter>
    <oddFooter>Stránka &amp;P z &amp;N</oddFooter>
  </headerFooter>
  <rowBreaks count="1" manualBreakCount="1">
    <brk id="53" max="16383" man="1"/>
  </rowBreaks>
  <colBreaks count="2" manualBreakCount="2">
    <brk id="5" max="1048575"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opLeftCell="A25" workbookViewId="0">
      <selection activeCell="I40" sqref="I40"/>
    </sheetView>
  </sheetViews>
  <sheetFormatPr defaultColWidth="37" defaultRowHeight="22.5" customHeight="1" x14ac:dyDescent="0.25"/>
  <cols>
    <col min="1" max="1" width="5" style="47" customWidth="1"/>
    <col min="2" max="2" width="30.7109375" style="47" customWidth="1"/>
    <col min="3" max="3" width="8.5703125" style="91" customWidth="1"/>
    <col min="4" max="4" width="10.28515625" style="92" customWidth="1"/>
    <col min="5" max="5" width="16.140625" style="93" customWidth="1"/>
    <col min="6" max="8" width="15.7109375" style="93" customWidth="1"/>
    <col min="9" max="9" width="9.28515625" style="94" customWidth="1"/>
    <col min="10" max="257" width="37" style="47"/>
    <col min="258" max="258" width="30.7109375" style="47" customWidth="1"/>
    <col min="259" max="259" width="8.5703125" style="47" customWidth="1"/>
    <col min="260" max="260" width="14.5703125" style="47" customWidth="1"/>
    <col min="261" max="262" width="13.7109375" style="47" customWidth="1"/>
    <col min="263" max="263" width="16.42578125" style="47" customWidth="1"/>
    <col min="264" max="264" width="14.7109375" style="47" bestFit="1" customWidth="1"/>
    <col min="265" max="265" width="8.7109375" style="47" customWidth="1"/>
    <col min="266" max="513" width="37" style="47"/>
    <col min="514" max="514" width="30.7109375" style="47" customWidth="1"/>
    <col min="515" max="515" width="8.5703125" style="47" customWidth="1"/>
    <col min="516" max="516" width="14.5703125" style="47" customWidth="1"/>
    <col min="517" max="518" width="13.7109375" style="47" customWidth="1"/>
    <col min="519" max="519" width="16.42578125" style="47" customWidth="1"/>
    <col min="520" max="520" width="14.7109375" style="47" bestFit="1" customWidth="1"/>
    <col min="521" max="521" width="8.7109375" style="47" customWidth="1"/>
    <col min="522" max="769" width="37" style="47"/>
    <col min="770" max="770" width="30.7109375" style="47" customWidth="1"/>
    <col min="771" max="771" width="8.5703125" style="47" customWidth="1"/>
    <col min="772" max="772" width="14.5703125" style="47" customWidth="1"/>
    <col min="773" max="774" width="13.7109375" style="47" customWidth="1"/>
    <col min="775" max="775" width="16.42578125" style="47" customWidth="1"/>
    <col min="776" max="776" width="14.7109375" style="47" bestFit="1" customWidth="1"/>
    <col min="777" max="777" width="8.7109375" style="47" customWidth="1"/>
    <col min="778" max="1025" width="37" style="47"/>
    <col min="1026" max="1026" width="30.7109375" style="47" customWidth="1"/>
    <col min="1027" max="1027" width="8.5703125" style="47" customWidth="1"/>
    <col min="1028" max="1028" width="14.5703125" style="47" customWidth="1"/>
    <col min="1029" max="1030" width="13.7109375" style="47" customWidth="1"/>
    <col min="1031" max="1031" width="16.42578125" style="47" customWidth="1"/>
    <col min="1032" max="1032" width="14.7109375" style="47" bestFit="1" customWidth="1"/>
    <col min="1033" max="1033" width="8.7109375" style="47" customWidth="1"/>
    <col min="1034" max="1281" width="37" style="47"/>
    <col min="1282" max="1282" width="30.7109375" style="47" customWidth="1"/>
    <col min="1283" max="1283" width="8.5703125" style="47" customWidth="1"/>
    <col min="1284" max="1284" width="14.5703125" style="47" customWidth="1"/>
    <col min="1285" max="1286" width="13.7109375" style="47" customWidth="1"/>
    <col min="1287" max="1287" width="16.42578125" style="47" customWidth="1"/>
    <col min="1288" max="1288" width="14.7109375" style="47" bestFit="1" customWidth="1"/>
    <col min="1289" max="1289" width="8.7109375" style="47" customWidth="1"/>
    <col min="1290" max="1537" width="37" style="47"/>
    <col min="1538" max="1538" width="30.7109375" style="47" customWidth="1"/>
    <col min="1539" max="1539" width="8.5703125" style="47" customWidth="1"/>
    <col min="1540" max="1540" width="14.5703125" style="47" customWidth="1"/>
    <col min="1541" max="1542" width="13.7109375" style="47" customWidth="1"/>
    <col min="1543" max="1543" width="16.42578125" style="47" customWidth="1"/>
    <col min="1544" max="1544" width="14.7109375" style="47" bestFit="1" customWidth="1"/>
    <col min="1545" max="1545" width="8.7109375" style="47" customWidth="1"/>
    <col min="1546" max="1793" width="37" style="47"/>
    <col min="1794" max="1794" width="30.7109375" style="47" customWidth="1"/>
    <col min="1795" max="1795" width="8.5703125" style="47" customWidth="1"/>
    <col min="1796" max="1796" width="14.5703125" style="47" customWidth="1"/>
    <col min="1797" max="1798" width="13.7109375" style="47" customWidth="1"/>
    <col min="1799" max="1799" width="16.42578125" style="47" customWidth="1"/>
    <col min="1800" max="1800" width="14.7109375" style="47" bestFit="1" customWidth="1"/>
    <col min="1801" max="1801" width="8.7109375" style="47" customWidth="1"/>
    <col min="1802" max="2049" width="37" style="47"/>
    <col min="2050" max="2050" width="30.7109375" style="47" customWidth="1"/>
    <col min="2051" max="2051" width="8.5703125" style="47" customWidth="1"/>
    <col min="2052" max="2052" width="14.5703125" style="47" customWidth="1"/>
    <col min="2053" max="2054" width="13.7109375" style="47" customWidth="1"/>
    <col min="2055" max="2055" width="16.42578125" style="47" customWidth="1"/>
    <col min="2056" max="2056" width="14.7109375" style="47" bestFit="1" customWidth="1"/>
    <col min="2057" max="2057" width="8.7109375" style="47" customWidth="1"/>
    <col min="2058" max="2305" width="37" style="47"/>
    <col min="2306" max="2306" width="30.7109375" style="47" customWidth="1"/>
    <col min="2307" max="2307" width="8.5703125" style="47" customWidth="1"/>
    <col min="2308" max="2308" width="14.5703125" style="47" customWidth="1"/>
    <col min="2309" max="2310" width="13.7109375" style="47" customWidth="1"/>
    <col min="2311" max="2311" width="16.42578125" style="47" customWidth="1"/>
    <col min="2312" max="2312" width="14.7109375" style="47" bestFit="1" customWidth="1"/>
    <col min="2313" max="2313" width="8.7109375" style="47" customWidth="1"/>
    <col min="2314" max="2561" width="37" style="47"/>
    <col min="2562" max="2562" width="30.7109375" style="47" customWidth="1"/>
    <col min="2563" max="2563" width="8.5703125" style="47" customWidth="1"/>
    <col min="2564" max="2564" width="14.5703125" style="47" customWidth="1"/>
    <col min="2565" max="2566" width="13.7109375" style="47" customWidth="1"/>
    <col min="2567" max="2567" width="16.42578125" style="47" customWidth="1"/>
    <col min="2568" max="2568" width="14.7109375" style="47" bestFit="1" customWidth="1"/>
    <col min="2569" max="2569" width="8.7109375" style="47" customWidth="1"/>
    <col min="2570" max="2817" width="37" style="47"/>
    <col min="2818" max="2818" width="30.7109375" style="47" customWidth="1"/>
    <col min="2819" max="2819" width="8.5703125" style="47" customWidth="1"/>
    <col min="2820" max="2820" width="14.5703125" style="47" customWidth="1"/>
    <col min="2821" max="2822" width="13.7109375" style="47" customWidth="1"/>
    <col min="2823" max="2823" width="16.42578125" style="47" customWidth="1"/>
    <col min="2824" max="2824" width="14.7109375" style="47" bestFit="1" customWidth="1"/>
    <col min="2825" max="2825" width="8.7109375" style="47" customWidth="1"/>
    <col min="2826" max="3073" width="37" style="47"/>
    <col min="3074" max="3074" width="30.7109375" style="47" customWidth="1"/>
    <col min="3075" max="3075" width="8.5703125" style="47" customWidth="1"/>
    <col min="3076" max="3076" width="14.5703125" style="47" customWidth="1"/>
    <col min="3077" max="3078" width="13.7109375" style="47" customWidth="1"/>
    <col min="3079" max="3079" width="16.42578125" style="47" customWidth="1"/>
    <col min="3080" max="3080" width="14.7109375" style="47" bestFit="1" customWidth="1"/>
    <col min="3081" max="3081" width="8.7109375" style="47" customWidth="1"/>
    <col min="3082" max="3329" width="37" style="47"/>
    <col min="3330" max="3330" width="30.7109375" style="47" customWidth="1"/>
    <col min="3331" max="3331" width="8.5703125" style="47" customWidth="1"/>
    <col min="3332" max="3332" width="14.5703125" style="47" customWidth="1"/>
    <col min="3333" max="3334" width="13.7109375" style="47" customWidth="1"/>
    <col min="3335" max="3335" width="16.42578125" style="47" customWidth="1"/>
    <col min="3336" max="3336" width="14.7109375" style="47" bestFit="1" customWidth="1"/>
    <col min="3337" max="3337" width="8.7109375" style="47" customWidth="1"/>
    <col min="3338" max="3585" width="37" style="47"/>
    <col min="3586" max="3586" width="30.7109375" style="47" customWidth="1"/>
    <col min="3587" max="3587" width="8.5703125" style="47" customWidth="1"/>
    <col min="3588" max="3588" width="14.5703125" style="47" customWidth="1"/>
    <col min="3589" max="3590" width="13.7109375" style="47" customWidth="1"/>
    <col min="3591" max="3591" width="16.42578125" style="47" customWidth="1"/>
    <col min="3592" max="3592" width="14.7109375" style="47" bestFit="1" customWidth="1"/>
    <col min="3593" max="3593" width="8.7109375" style="47" customWidth="1"/>
    <col min="3594" max="3841" width="37" style="47"/>
    <col min="3842" max="3842" width="30.7109375" style="47" customWidth="1"/>
    <col min="3843" max="3843" width="8.5703125" style="47" customWidth="1"/>
    <col min="3844" max="3844" width="14.5703125" style="47" customWidth="1"/>
    <col min="3845" max="3846" width="13.7109375" style="47" customWidth="1"/>
    <col min="3847" max="3847" width="16.42578125" style="47" customWidth="1"/>
    <col min="3848" max="3848" width="14.7109375" style="47" bestFit="1" customWidth="1"/>
    <col min="3849" max="3849" width="8.7109375" style="47" customWidth="1"/>
    <col min="3850" max="4097" width="37" style="47"/>
    <col min="4098" max="4098" width="30.7109375" style="47" customWidth="1"/>
    <col min="4099" max="4099" width="8.5703125" style="47" customWidth="1"/>
    <col min="4100" max="4100" width="14.5703125" style="47" customWidth="1"/>
    <col min="4101" max="4102" width="13.7109375" style="47" customWidth="1"/>
    <col min="4103" max="4103" width="16.42578125" style="47" customWidth="1"/>
    <col min="4104" max="4104" width="14.7109375" style="47" bestFit="1" customWidth="1"/>
    <col min="4105" max="4105" width="8.7109375" style="47" customWidth="1"/>
    <col min="4106" max="4353" width="37" style="47"/>
    <col min="4354" max="4354" width="30.7109375" style="47" customWidth="1"/>
    <col min="4355" max="4355" width="8.5703125" style="47" customWidth="1"/>
    <col min="4356" max="4356" width="14.5703125" style="47" customWidth="1"/>
    <col min="4357" max="4358" width="13.7109375" style="47" customWidth="1"/>
    <col min="4359" max="4359" width="16.42578125" style="47" customWidth="1"/>
    <col min="4360" max="4360" width="14.7109375" style="47" bestFit="1" customWidth="1"/>
    <col min="4361" max="4361" width="8.7109375" style="47" customWidth="1"/>
    <col min="4362" max="4609" width="37" style="47"/>
    <col min="4610" max="4610" width="30.7109375" style="47" customWidth="1"/>
    <col min="4611" max="4611" width="8.5703125" style="47" customWidth="1"/>
    <col min="4612" max="4612" width="14.5703125" style="47" customWidth="1"/>
    <col min="4613" max="4614" width="13.7109375" style="47" customWidth="1"/>
    <col min="4615" max="4615" width="16.42578125" style="47" customWidth="1"/>
    <col min="4616" max="4616" width="14.7109375" style="47" bestFit="1" customWidth="1"/>
    <col min="4617" max="4617" width="8.7109375" style="47" customWidth="1"/>
    <col min="4618" max="4865" width="37" style="47"/>
    <col min="4866" max="4866" width="30.7109375" style="47" customWidth="1"/>
    <col min="4867" max="4867" width="8.5703125" style="47" customWidth="1"/>
    <col min="4868" max="4868" width="14.5703125" style="47" customWidth="1"/>
    <col min="4869" max="4870" width="13.7109375" style="47" customWidth="1"/>
    <col min="4871" max="4871" width="16.42578125" style="47" customWidth="1"/>
    <col min="4872" max="4872" width="14.7109375" style="47" bestFit="1" customWidth="1"/>
    <col min="4873" max="4873" width="8.7109375" style="47" customWidth="1"/>
    <col min="4874" max="5121" width="37" style="47"/>
    <col min="5122" max="5122" width="30.7109375" style="47" customWidth="1"/>
    <col min="5123" max="5123" width="8.5703125" style="47" customWidth="1"/>
    <col min="5124" max="5124" width="14.5703125" style="47" customWidth="1"/>
    <col min="5125" max="5126" width="13.7109375" style="47" customWidth="1"/>
    <col min="5127" max="5127" width="16.42578125" style="47" customWidth="1"/>
    <col min="5128" max="5128" width="14.7109375" style="47" bestFit="1" customWidth="1"/>
    <col min="5129" max="5129" width="8.7109375" style="47" customWidth="1"/>
    <col min="5130" max="5377" width="37" style="47"/>
    <col min="5378" max="5378" width="30.7109375" style="47" customWidth="1"/>
    <col min="5379" max="5379" width="8.5703125" style="47" customWidth="1"/>
    <col min="5380" max="5380" width="14.5703125" style="47" customWidth="1"/>
    <col min="5381" max="5382" width="13.7109375" style="47" customWidth="1"/>
    <col min="5383" max="5383" width="16.42578125" style="47" customWidth="1"/>
    <col min="5384" max="5384" width="14.7109375" style="47" bestFit="1" customWidth="1"/>
    <col min="5385" max="5385" width="8.7109375" style="47" customWidth="1"/>
    <col min="5386" max="5633" width="37" style="47"/>
    <col min="5634" max="5634" width="30.7109375" style="47" customWidth="1"/>
    <col min="5635" max="5635" width="8.5703125" style="47" customWidth="1"/>
    <col min="5636" max="5636" width="14.5703125" style="47" customWidth="1"/>
    <col min="5637" max="5638" width="13.7109375" style="47" customWidth="1"/>
    <col min="5639" max="5639" width="16.42578125" style="47" customWidth="1"/>
    <col min="5640" max="5640" width="14.7109375" style="47" bestFit="1" customWidth="1"/>
    <col min="5641" max="5641" width="8.7109375" style="47" customWidth="1"/>
    <col min="5642" max="5889" width="37" style="47"/>
    <col min="5890" max="5890" width="30.7109375" style="47" customWidth="1"/>
    <col min="5891" max="5891" width="8.5703125" style="47" customWidth="1"/>
    <col min="5892" max="5892" width="14.5703125" style="47" customWidth="1"/>
    <col min="5893" max="5894" width="13.7109375" style="47" customWidth="1"/>
    <col min="5895" max="5895" width="16.42578125" style="47" customWidth="1"/>
    <col min="5896" max="5896" width="14.7109375" style="47" bestFit="1" customWidth="1"/>
    <col min="5897" max="5897" width="8.7109375" style="47" customWidth="1"/>
    <col min="5898" max="6145" width="37" style="47"/>
    <col min="6146" max="6146" width="30.7109375" style="47" customWidth="1"/>
    <col min="6147" max="6147" width="8.5703125" style="47" customWidth="1"/>
    <col min="6148" max="6148" width="14.5703125" style="47" customWidth="1"/>
    <col min="6149" max="6150" width="13.7109375" style="47" customWidth="1"/>
    <col min="6151" max="6151" width="16.42578125" style="47" customWidth="1"/>
    <col min="6152" max="6152" width="14.7109375" style="47" bestFit="1" customWidth="1"/>
    <col min="6153" max="6153" width="8.7109375" style="47" customWidth="1"/>
    <col min="6154" max="6401" width="37" style="47"/>
    <col min="6402" max="6402" width="30.7109375" style="47" customWidth="1"/>
    <col min="6403" max="6403" width="8.5703125" style="47" customWidth="1"/>
    <col min="6404" max="6404" width="14.5703125" style="47" customWidth="1"/>
    <col min="6405" max="6406" width="13.7109375" style="47" customWidth="1"/>
    <col min="6407" max="6407" width="16.42578125" style="47" customWidth="1"/>
    <col min="6408" max="6408" width="14.7109375" style="47" bestFit="1" customWidth="1"/>
    <col min="6409" max="6409" width="8.7109375" style="47" customWidth="1"/>
    <col min="6410" max="6657" width="37" style="47"/>
    <col min="6658" max="6658" width="30.7109375" style="47" customWidth="1"/>
    <col min="6659" max="6659" width="8.5703125" style="47" customWidth="1"/>
    <col min="6660" max="6660" width="14.5703125" style="47" customWidth="1"/>
    <col min="6661" max="6662" width="13.7109375" style="47" customWidth="1"/>
    <col min="6663" max="6663" width="16.42578125" style="47" customWidth="1"/>
    <col min="6664" max="6664" width="14.7109375" style="47" bestFit="1" customWidth="1"/>
    <col min="6665" max="6665" width="8.7109375" style="47" customWidth="1"/>
    <col min="6666" max="6913" width="37" style="47"/>
    <col min="6914" max="6914" width="30.7109375" style="47" customWidth="1"/>
    <col min="6915" max="6915" width="8.5703125" style="47" customWidth="1"/>
    <col min="6916" max="6916" width="14.5703125" style="47" customWidth="1"/>
    <col min="6917" max="6918" width="13.7109375" style="47" customWidth="1"/>
    <col min="6919" max="6919" width="16.42578125" style="47" customWidth="1"/>
    <col min="6920" max="6920" width="14.7109375" style="47" bestFit="1" customWidth="1"/>
    <col min="6921" max="6921" width="8.7109375" style="47" customWidth="1"/>
    <col min="6922" max="7169" width="37" style="47"/>
    <col min="7170" max="7170" width="30.7109375" style="47" customWidth="1"/>
    <col min="7171" max="7171" width="8.5703125" style="47" customWidth="1"/>
    <col min="7172" max="7172" width="14.5703125" style="47" customWidth="1"/>
    <col min="7173" max="7174" width="13.7109375" style="47" customWidth="1"/>
    <col min="7175" max="7175" width="16.42578125" style="47" customWidth="1"/>
    <col min="7176" max="7176" width="14.7109375" style="47" bestFit="1" customWidth="1"/>
    <col min="7177" max="7177" width="8.7109375" style="47" customWidth="1"/>
    <col min="7178" max="7425" width="37" style="47"/>
    <col min="7426" max="7426" width="30.7109375" style="47" customWidth="1"/>
    <col min="7427" max="7427" width="8.5703125" style="47" customWidth="1"/>
    <col min="7428" max="7428" width="14.5703125" style="47" customWidth="1"/>
    <col min="7429" max="7430" width="13.7109375" style="47" customWidth="1"/>
    <col min="7431" max="7431" width="16.42578125" style="47" customWidth="1"/>
    <col min="7432" max="7432" width="14.7109375" style="47" bestFit="1" customWidth="1"/>
    <col min="7433" max="7433" width="8.7109375" style="47" customWidth="1"/>
    <col min="7434" max="7681" width="37" style="47"/>
    <col min="7682" max="7682" width="30.7109375" style="47" customWidth="1"/>
    <col min="7683" max="7683" width="8.5703125" style="47" customWidth="1"/>
    <col min="7684" max="7684" width="14.5703125" style="47" customWidth="1"/>
    <col min="7685" max="7686" width="13.7109375" style="47" customWidth="1"/>
    <col min="7687" max="7687" width="16.42578125" style="47" customWidth="1"/>
    <col min="7688" max="7688" width="14.7109375" style="47" bestFit="1" customWidth="1"/>
    <col min="7689" max="7689" width="8.7109375" style="47" customWidth="1"/>
    <col min="7690" max="7937" width="37" style="47"/>
    <col min="7938" max="7938" width="30.7109375" style="47" customWidth="1"/>
    <col min="7939" max="7939" width="8.5703125" style="47" customWidth="1"/>
    <col min="7940" max="7940" width="14.5703125" style="47" customWidth="1"/>
    <col min="7941" max="7942" width="13.7109375" style="47" customWidth="1"/>
    <col min="7943" max="7943" width="16.42578125" style="47" customWidth="1"/>
    <col min="7944" max="7944" width="14.7109375" style="47" bestFit="1" customWidth="1"/>
    <col min="7945" max="7945" width="8.7109375" style="47" customWidth="1"/>
    <col min="7946" max="8193" width="37" style="47"/>
    <col min="8194" max="8194" width="30.7109375" style="47" customWidth="1"/>
    <col min="8195" max="8195" width="8.5703125" style="47" customWidth="1"/>
    <col min="8196" max="8196" width="14.5703125" style="47" customWidth="1"/>
    <col min="8197" max="8198" width="13.7109375" style="47" customWidth="1"/>
    <col min="8199" max="8199" width="16.42578125" style="47" customWidth="1"/>
    <col min="8200" max="8200" width="14.7109375" style="47" bestFit="1" customWidth="1"/>
    <col min="8201" max="8201" width="8.7109375" style="47" customWidth="1"/>
    <col min="8202" max="8449" width="37" style="47"/>
    <col min="8450" max="8450" width="30.7109375" style="47" customWidth="1"/>
    <col min="8451" max="8451" width="8.5703125" style="47" customWidth="1"/>
    <col min="8452" max="8452" width="14.5703125" style="47" customWidth="1"/>
    <col min="8453" max="8454" width="13.7109375" style="47" customWidth="1"/>
    <col min="8455" max="8455" width="16.42578125" style="47" customWidth="1"/>
    <col min="8456" max="8456" width="14.7109375" style="47" bestFit="1" customWidth="1"/>
    <col min="8457" max="8457" width="8.7109375" style="47" customWidth="1"/>
    <col min="8458" max="8705" width="37" style="47"/>
    <col min="8706" max="8706" width="30.7109375" style="47" customWidth="1"/>
    <col min="8707" max="8707" width="8.5703125" style="47" customWidth="1"/>
    <col min="8708" max="8708" width="14.5703125" style="47" customWidth="1"/>
    <col min="8709" max="8710" width="13.7109375" style="47" customWidth="1"/>
    <col min="8711" max="8711" width="16.42578125" style="47" customWidth="1"/>
    <col min="8712" max="8712" width="14.7109375" style="47" bestFit="1" customWidth="1"/>
    <col min="8713" max="8713" width="8.7109375" style="47" customWidth="1"/>
    <col min="8714" max="8961" width="37" style="47"/>
    <col min="8962" max="8962" width="30.7109375" style="47" customWidth="1"/>
    <col min="8963" max="8963" width="8.5703125" style="47" customWidth="1"/>
    <col min="8964" max="8964" width="14.5703125" style="47" customWidth="1"/>
    <col min="8965" max="8966" width="13.7109375" style="47" customWidth="1"/>
    <col min="8967" max="8967" width="16.42578125" style="47" customWidth="1"/>
    <col min="8968" max="8968" width="14.7109375" style="47" bestFit="1" customWidth="1"/>
    <col min="8969" max="8969" width="8.7109375" style="47" customWidth="1"/>
    <col min="8970" max="9217" width="37" style="47"/>
    <col min="9218" max="9218" width="30.7109375" style="47" customWidth="1"/>
    <col min="9219" max="9219" width="8.5703125" style="47" customWidth="1"/>
    <col min="9220" max="9220" width="14.5703125" style="47" customWidth="1"/>
    <col min="9221" max="9222" width="13.7109375" style="47" customWidth="1"/>
    <col min="9223" max="9223" width="16.42578125" style="47" customWidth="1"/>
    <col min="9224" max="9224" width="14.7109375" style="47" bestFit="1" customWidth="1"/>
    <col min="9225" max="9225" width="8.7109375" style="47" customWidth="1"/>
    <col min="9226" max="9473" width="37" style="47"/>
    <col min="9474" max="9474" width="30.7109375" style="47" customWidth="1"/>
    <col min="9475" max="9475" width="8.5703125" style="47" customWidth="1"/>
    <col min="9476" max="9476" width="14.5703125" style="47" customWidth="1"/>
    <col min="9477" max="9478" width="13.7109375" style="47" customWidth="1"/>
    <col min="9479" max="9479" width="16.42578125" style="47" customWidth="1"/>
    <col min="9480" max="9480" width="14.7109375" style="47" bestFit="1" customWidth="1"/>
    <col min="9481" max="9481" width="8.7109375" style="47" customWidth="1"/>
    <col min="9482" max="9729" width="37" style="47"/>
    <col min="9730" max="9730" width="30.7109375" style="47" customWidth="1"/>
    <col min="9731" max="9731" width="8.5703125" style="47" customWidth="1"/>
    <col min="9732" max="9732" width="14.5703125" style="47" customWidth="1"/>
    <col min="9733" max="9734" width="13.7109375" style="47" customWidth="1"/>
    <col min="9735" max="9735" width="16.42578125" style="47" customWidth="1"/>
    <col min="9736" max="9736" width="14.7109375" style="47" bestFit="1" customWidth="1"/>
    <col min="9737" max="9737" width="8.7109375" style="47" customWidth="1"/>
    <col min="9738" max="9985" width="37" style="47"/>
    <col min="9986" max="9986" width="30.7109375" style="47" customWidth="1"/>
    <col min="9987" max="9987" width="8.5703125" style="47" customWidth="1"/>
    <col min="9988" max="9988" width="14.5703125" style="47" customWidth="1"/>
    <col min="9989" max="9990" width="13.7109375" style="47" customWidth="1"/>
    <col min="9991" max="9991" width="16.42578125" style="47" customWidth="1"/>
    <col min="9992" max="9992" width="14.7109375" style="47" bestFit="1" customWidth="1"/>
    <col min="9993" max="9993" width="8.7109375" style="47" customWidth="1"/>
    <col min="9994" max="10241" width="37" style="47"/>
    <col min="10242" max="10242" width="30.7109375" style="47" customWidth="1"/>
    <col min="10243" max="10243" width="8.5703125" style="47" customWidth="1"/>
    <col min="10244" max="10244" width="14.5703125" style="47" customWidth="1"/>
    <col min="10245" max="10246" width="13.7109375" style="47" customWidth="1"/>
    <col min="10247" max="10247" width="16.42578125" style="47" customWidth="1"/>
    <col min="10248" max="10248" width="14.7109375" style="47" bestFit="1" customWidth="1"/>
    <col min="10249" max="10249" width="8.7109375" style="47" customWidth="1"/>
    <col min="10250" max="10497" width="37" style="47"/>
    <col min="10498" max="10498" width="30.7109375" style="47" customWidth="1"/>
    <col min="10499" max="10499" width="8.5703125" style="47" customWidth="1"/>
    <col min="10500" max="10500" width="14.5703125" style="47" customWidth="1"/>
    <col min="10501" max="10502" width="13.7109375" style="47" customWidth="1"/>
    <col min="10503" max="10503" width="16.42578125" style="47" customWidth="1"/>
    <col min="10504" max="10504" width="14.7109375" style="47" bestFit="1" customWidth="1"/>
    <col min="10505" max="10505" width="8.7109375" style="47" customWidth="1"/>
    <col min="10506" max="10753" width="37" style="47"/>
    <col min="10754" max="10754" width="30.7109375" style="47" customWidth="1"/>
    <col min="10755" max="10755" width="8.5703125" style="47" customWidth="1"/>
    <col min="10756" max="10756" width="14.5703125" style="47" customWidth="1"/>
    <col min="10757" max="10758" width="13.7109375" style="47" customWidth="1"/>
    <col min="10759" max="10759" width="16.42578125" style="47" customWidth="1"/>
    <col min="10760" max="10760" width="14.7109375" style="47" bestFit="1" customWidth="1"/>
    <col min="10761" max="10761" width="8.7109375" style="47" customWidth="1"/>
    <col min="10762" max="11009" width="37" style="47"/>
    <col min="11010" max="11010" width="30.7109375" style="47" customWidth="1"/>
    <col min="11011" max="11011" width="8.5703125" style="47" customWidth="1"/>
    <col min="11012" max="11012" width="14.5703125" style="47" customWidth="1"/>
    <col min="11013" max="11014" width="13.7109375" style="47" customWidth="1"/>
    <col min="11015" max="11015" width="16.42578125" style="47" customWidth="1"/>
    <col min="11016" max="11016" width="14.7109375" style="47" bestFit="1" customWidth="1"/>
    <col min="11017" max="11017" width="8.7109375" style="47" customWidth="1"/>
    <col min="11018" max="11265" width="37" style="47"/>
    <col min="11266" max="11266" width="30.7109375" style="47" customWidth="1"/>
    <col min="11267" max="11267" width="8.5703125" style="47" customWidth="1"/>
    <col min="11268" max="11268" width="14.5703125" style="47" customWidth="1"/>
    <col min="11269" max="11270" width="13.7109375" style="47" customWidth="1"/>
    <col min="11271" max="11271" width="16.42578125" style="47" customWidth="1"/>
    <col min="11272" max="11272" width="14.7109375" style="47" bestFit="1" customWidth="1"/>
    <col min="11273" max="11273" width="8.7109375" style="47" customWidth="1"/>
    <col min="11274" max="11521" width="37" style="47"/>
    <col min="11522" max="11522" width="30.7109375" style="47" customWidth="1"/>
    <col min="11523" max="11523" width="8.5703125" style="47" customWidth="1"/>
    <col min="11524" max="11524" width="14.5703125" style="47" customWidth="1"/>
    <col min="11525" max="11526" width="13.7109375" style="47" customWidth="1"/>
    <col min="11527" max="11527" width="16.42578125" style="47" customWidth="1"/>
    <col min="11528" max="11528" width="14.7109375" style="47" bestFit="1" customWidth="1"/>
    <col min="11529" max="11529" width="8.7109375" style="47" customWidth="1"/>
    <col min="11530" max="11777" width="37" style="47"/>
    <col min="11778" max="11778" width="30.7109375" style="47" customWidth="1"/>
    <col min="11779" max="11779" width="8.5703125" style="47" customWidth="1"/>
    <col min="11780" max="11780" width="14.5703125" style="47" customWidth="1"/>
    <col min="11781" max="11782" width="13.7109375" style="47" customWidth="1"/>
    <col min="11783" max="11783" width="16.42578125" style="47" customWidth="1"/>
    <col min="11784" max="11784" width="14.7109375" style="47" bestFit="1" customWidth="1"/>
    <col min="11785" max="11785" width="8.7109375" style="47" customWidth="1"/>
    <col min="11786" max="12033" width="37" style="47"/>
    <col min="12034" max="12034" width="30.7109375" style="47" customWidth="1"/>
    <col min="12035" max="12035" width="8.5703125" style="47" customWidth="1"/>
    <col min="12036" max="12036" width="14.5703125" style="47" customWidth="1"/>
    <col min="12037" max="12038" width="13.7109375" style="47" customWidth="1"/>
    <col min="12039" max="12039" width="16.42578125" style="47" customWidth="1"/>
    <col min="12040" max="12040" width="14.7109375" style="47" bestFit="1" customWidth="1"/>
    <col min="12041" max="12041" width="8.7109375" style="47" customWidth="1"/>
    <col min="12042" max="12289" width="37" style="47"/>
    <col min="12290" max="12290" width="30.7109375" style="47" customWidth="1"/>
    <col min="12291" max="12291" width="8.5703125" style="47" customWidth="1"/>
    <col min="12292" max="12292" width="14.5703125" style="47" customWidth="1"/>
    <col min="12293" max="12294" width="13.7109375" style="47" customWidth="1"/>
    <col min="12295" max="12295" width="16.42578125" style="47" customWidth="1"/>
    <col min="12296" max="12296" width="14.7109375" style="47" bestFit="1" customWidth="1"/>
    <col min="12297" max="12297" width="8.7109375" style="47" customWidth="1"/>
    <col min="12298" max="12545" width="37" style="47"/>
    <col min="12546" max="12546" width="30.7109375" style="47" customWidth="1"/>
    <col min="12547" max="12547" width="8.5703125" style="47" customWidth="1"/>
    <col min="12548" max="12548" width="14.5703125" style="47" customWidth="1"/>
    <col min="12549" max="12550" width="13.7109375" style="47" customWidth="1"/>
    <col min="12551" max="12551" width="16.42578125" style="47" customWidth="1"/>
    <col min="12552" max="12552" width="14.7109375" style="47" bestFit="1" customWidth="1"/>
    <col min="12553" max="12553" width="8.7109375" style="47" customWidth="1"/>
    <col min="12554" max="12801" width="37" style="47"/>
    <col min="12802" max="12802" width="30.7109375" style="47" customWidth="1"/>
    <col min="12803" max="12803" width="8.5703125" style="47" customWidth="1"/>
    <col min="12804" max="12804" width="14.5703125" style="47" customWidth="1"/>
    <col min="12805" max="12806" width="13.7109375" style="47" customWidth="1"/>
    <col min="12807" max="12807" width="16.42578125" style="47" customWidth="1"/>
    <col min="12808" max="12808" width="14.7109375" style="47" bestFit="1" customWidth="1"/>
    <col min="12809" max="12809" width="8.7109375" style="47" customWidth="1"/>
    <col min="12810" max="13057" width="37" style="47"/>
    <col min="13058" max="13058" width="30.7109375" style="47" customWidth="1"/>
    <col min="13059" max="13059" width="8.5703125" style="47" customWidth="1"/>
    <col min="13060" max="13060" width="14.5703125" style="47" customWidth="1"/>
    <col min="13061" max="13062" width="13.7109375" style="47" customWidth="1"/>
    <col min="13063" max="13063" width="16.42578125" style="47" customWidth="1"/>
    <col min="13064" max="13064" width="14.7109375" style="47" bestFit="1" customWidth="1"/>
    <col min="13065" max="13065" width="8.7109375" style="47" customWidth="1"/>
    <col min="13066" max="13313" width="37" style="47"/>
    <col min="13314" max="13314" width="30.7109375" style="47" customWidth="1"/>
    <col min="13315" max="13315" width="8.5703125" style="47" customWidth="1"/>
    <col min="13316" max="13316" width="14.5703125" style="47" customWidth="1"/>
    <col min="13317" max="13318" width="13.7109375" style="47" customWidth="1"/>
    <col min="13319" max="13319" width="16.42578125" style="47" customWidth="1"/>
    <col min="13320" max="13320" width="14.7109375" style="47" bestFit="1" customWidth="1"/>
    <col min="13321" max="13321" width="8.7109375" style="47" customWidth="1"/>
    <col min="13322" max="13569" width="37" style="47"/>
    <col min="13570" max="13570" width="30.7109375" style="47" customWidth="1"/>
    <col min="13571" max="13571" width="8.5703125" style="47" customWidth="1"/>
    <col min="13572" max="13572" width="14.5703125" style="47" customWidth="1"/>
    <col min="13573" max="13574" width="13.7109375" style="47" customWidth="1"/>
    <col min="13575" max="13575" width="16.42578125" style="47" customWidth="1"/>
    <col min="13576" max="13576" width="14.7109375" style="47" bestFit="1" customWidth="1"/>
    <col min="13577" max="13577" width="8.7109375" style="47" customWidth="1"/>
    <col min="13578" max="13825" width="37" style="47"/>
    <col min="13826" max="13826" width="30.7109375" style="47" customWidth="1"/>
    <col min="13827" max="13827" width="8.5703125" style="47" customWidth="1"/>
    <col min="13828" max="13828" width="14.5703125" style="47" customWidth="1"/>
    <col min="13829" max="13830" width="13.7109375" style="47" customWidth="1"/>
    <col min="13831" max="13831" width="16.42578125" style="47" customWidth="1"/>
    <col min="13832" max="13832" width="14.7109375" style="47" bestFit="1" customWidth="1"/>
    <col min="13833" max="13833" width="8.7109375" style="47" customWidth="1"/>
    <col min="13834" max="14081" width="37" style="47"/>
    <col min="14082" max="14082" width="30.7109375" style="47" customWidth="1"/>
    <col min="14083" max="14083" width="8.5703125" style="47" customWidth="1"/>
    <col min="14084" max="14084" width="14.5703125" style="47" customWidth="1"/>
    <col min="14085" max="14086" width="13.7109375" style="47" customWidth="1"/>
    <col min="14087" max="14087" width="16.42578125" style="47" customWidth="1"/>
    <col min="14088" max="14088" width="14.7109375" style="47" bestFit="1" customWidth="1"/>
    <col min="14089" max="14089" width="8.7109375" style="47" customWidth="1"/>
    <col min="14090" max="14337" width="37" style="47"/>
    <col min="14338" max="14338" width="30.7109375" style="47" customWidth="1"/>
    <col min="14339" max="14339" width="8.5703125" style="47" customWidth="1"/>
    <col min="14340" max="14340" width="14.5703125" style="47" customWidth="1"/>
    <col min="14341" max="14342" width="13.7109375" style="47" customWidth="1"/>
    <col min="14343" max="14343" width="16.42578125" style="47" customWidth="1"/>
    <col min="14344" max="14344" width="14.7109375" style="47" bestFit="1" customWidth="1"/>
    <col min="14345" max="14345" width="8.7109375" style="47" customWidth="1"/>
    <col min="14346" max="14593" width="37" style="47"/>
    <col min="14594" max="14594" width="30.7109375" style="47" customWidth="1"/>
    <col min="14595" max="14595" width="8.5703125" style="47" customWidth="1"/>
    <col min="14596" max="14596" width="14.5703125" style="47" customWidth="1"/>
    <col min="14597" max="14598" width="13.7109375" style="47" customWidth="1"/>
    <col min="14599" max="14599" width="16.42578125" style="47" customWidth="1"/>
    <col min="14600" max="14600" width="14.7109375" style="47" bestFit="1" customWidth="1"/>
    <col min="14601" max="14601" width="8.7109375" style="47" customWidth="1"/>
    <col min="14602" max="14849" width="37" style="47"/>
    <col min="14850" max="14850" width="30.7109375" style="47" customWidth="1"/>
    <col min="14851" max="14851" width="8.5703125" style="47" customWidth="1"/>
    <col min="14852" max="14852" width="14.5703125" style="47" customWidth="1"/>
    <col min="14853" max="14854" width="13.7109375" style="47" customWidth="1"/>
    <col min="14855" max="14855" width="16.42578125" style="47" customWidth="1"/>
    <col min="14856" max="14856" width="14.7109375" style="47" bestFit="1" customWidth="1"/>
    <col min="14857" max="14857" width="8.7109375" style="47" customWidth="1"/>
    <col min="14858" max="15105" width="37" style="47"/>
    <col min="15106" max="15106" width="30.7109375" style="47" customWidth="1"/>
    <col min="15107" max="15107" width="8.5703125" style="47" customWidth="1"/>
    <col min="15108" max="15108" width="14.5703125" style="47" customWidth="1"/>
    <col min="15109" max="15110" width="13.7109375" style="47" customWidth="1"/>
    <col min="15111" max="15111" width="16.42578125" style="47" customWidth="1"/>
    <col min="15112" max="15112" width="14.7109375" style="47" bestFit="1" customWidth="1"/>
    <col min="15113" max="15113" width="8.7109375" style="47" customWidth="1"/>
    <col min="15114" max="15361" width="37" style="47"/>
    <col min="15362" max="15362" width="30.7109375" style="47" customWidth="1"/>
    <col min="15363" max="15363" width="8.5703125" style="47" customWidth="1"/>
    <col min="15364" max="15364" width="14.5703125" style="47" customWidth="1"/>
    <col min="15365" max="15366" width="13.7109375" style="47" customWidth="1"/>
    <col min="15367" max="15367" width="16.42578125" style="47" customWidth="1"/>
    <col min="15368" max="15368" width="14.7109375" style="47" bestFit="1" customWidth="1"/>
    <col min="15369" max="15369" width="8.7109375" style="47" customWidth="1"/>
    <col min="15370" max="15617" width="37" style="47"/>
    <col min="15618" max="15618" width="30.7109375" style="47" customWidth="1"/>
    <col min="15619" max="15619" width="8.5703125" style="47" customWidth="1"/>
    <col min="15620" max="15620" width="14.5703125" style="47" customWidth="1"/>
    <col min="15621" max="15622" width="13.7109375" style="47" customWidth="1"/>
    <col min="15623" max="15623" width="16.42578125" style="47" customWidth="1"/>
    <col min="15624" max="15624" width="14.7109375" style="47" bestFit="1" customWidth="1"/>
    <col min="15625" max="15625" width="8.7109375" style="47" customWidth="1"/>
    <col min="15626" max="15873" width="37" style="47"/>
    <col min="15874" max="15874" width="30.7109375" style="47" customWidth="1"/>
    <col min="15875" max="15875" width="8.5703125" style="47" customWidth="1"/>
    <col min="15876" max="15876" width="14.5703125" style="47" customWidth="1"/>
    <col min="15877" max="15878" width="13.7109375" style="47" customWidth="1"/>
    <col min="15879" max="15879" width="16.42578125" style="47" customWidth="1"/>
    <col min="15880" max="15880" width="14.7109375" style="47" bestFit="1" customWidth="1"/>
    <col min="15881" max="15881" width="8.7109375" style="47" customWidth="1"/>
    <col min="15882" max="16129" width="37" style="47"/>
    <col min="16130" max="16130" width="30.7109375" style="47" customWidth="1"/>
    <col min="16131" max="16131" width="8.5703125" style="47" customWidth="1"/>
    <col min="16132" max="16132" width="14.5703125" style="47" customWidth="1"/>
    <col min="16133" max="16134" width="13.7109375" style="47" customWidth="1"/>
    <col min="16135" max="16135" width="16.42578125" style="47" customWidth="1"/>
    <col min="16136" max="16136" width="14.7109375" style="47" bestFit="1" customWidth="1"/>
    <col min="16137" max="16137" width="8.7109375" style="47" customWidth="1"/>
    <col min="16138" max="16384" width="37" style="47"/>
  </cols>
  <sheetData>
    <row r="1" spans="1:9" ht="21" customHeight="1" x14ac:dyDescent="0.25">
      <c r="A1" s="277" t="s">
        <v>121</v>
      </c>
      <c r="B1" s="277"/>
      <c r="C1" s="277"/>
      <c r="D1" s="277"/>
      <c r="E1" s="277"/>
      <c r="F1" s="277"/>
      <c r="G1" s="277"/>
      <c r="H1" s="277"/>
      <c r="I1" s="277"/>
    </row>
    <row r="2" spans="1:9" s="133" customFormat="1" ht="46.5" customHeight="1" x14ac:dyDescent="0.25">
      <c r="A2" s="294" t="s">
        <v>175</v>
      </c>
      <c r="B2" s="295"/>
      <c r="C2" s="295"/>
      <c r="D2" s="295"/>
      <c r="E2" s="295"/>
      <c r="F2" s="295"/>
      <c r="G2" s="295"/>
      <c r="H2" s="295"/>
      <c r="I2" s="296"/>
    </row>
    <row r="3" spans="1:9" s="133" customFormat="1" ht="14.25" customHeight="1" x14ac:dyDescent="0.25">
      <c r="A3" s="132"/>
      <c r="B3" s="132"/>
      <c r="C3" s="132"/>
      <c r="D3" s="132"/>
      <c r="E3" s="132"/>
      <c r="F3" s="132"/>
      <c r="G3" s="132"/>
      <c r="H3" s="132"/>
      <c r="I3" s="132"/>
    </row>
    <row r="4" spans="1:9" s="48" customFormat="1" ht="21" customHeight="1" x14ac:dyDescent="0.25">
      <c r="A4" s="278" t="s">
        <v>122</v>
      </c>
      <c r="B4" s="279"/>
      <c r="C4" s="279"/>
      <c r="D4" s="279"/>
      <c r="E4" s="279"/>
      <c r="F4" s="279"/>
      <c r="G4" s="279"/>
      <c r="H4" s="279"/>
      <c r="I4" s="280"/>
    </row>
    <row r="5" spans="1:9" s="48" customFormat="1" ht="10.5" customHeight="1" x14ac:dyDescent="0.25">
      <c r="A5" s="281" t="s">
        <v>123</v>
      </c>
      <c r="B5" s="283" t="s">
        <v>124</v>
      </c>
      <c r="C5" s="285" t="s">
        <v>125</v>
      </c>
      <c r="D5" s="287" t="s">
        <v>126</v>
      </c>
      <c r="E5" s="289" t="s">
        <v>168</v>
      </c>
      <c r="F5" s="289" t="s">
        <v>127</v>
      </c>
      <c r="G5" s="291" t="s">
        <v>128</v>
      </c>
      <c r="H5" s="292" t="s">
        <v>129</v>
      </c>
      <c r="I5" s="293"/>
    </row>
    <row r="6" spans="1:9" s="48" customFormat="1" ht="39" customHeight="1" x14ac:dyDescent="0.25">
      <c r="A6" s="282"/>
      <c r="B6" s="284"/>
      <c r="C6" s="286"/>
      <c r="D6" s="288"/>
      <c r="E6" s="290"/>
      <c r="F6" s="289"/>
      <c r="G6" s="291"/>
      <c r="H6" s="49" t="s">
        <v>130</v>
      </c>
      <c r="I6" s="50" t="s">
        <v>38</v>
      </c>
    </row>
    <row r="7" spans="1:9" s="48" customFormat="1" ht="21" customHeight="1" x14ac:dyDescent="0.25">
      <c r="A7" s="51" t="s">
        <v>106</v>
      </c>
      <c r="B7" s="52"/>
      <c r="C7" s="53"/>
      <c r="D7" s="54"/>
      <c r="E7" s="55"/>
      <c r="F7" s="56">
        <f>C7*E7</f>
        <v>0</v>
      </c>
      <c r="G7" s="56">
        <f>F7*D7</f>
        <v>0</v>
      </c>
      <c r="H7" s="57"/>
      <c r="I7" s="58" t="e">
        <f>H7/G7</f>
        <v>#DIV/0!</v>
      </c>
    </row>
    <row r="8" spans="1:9" s="48" customFormat="1" ht="21" customHeight="1" x14ac:dyDescent="0.25">
      <c r="A8" s="51" t="s">
        <v>48</v>
      </c>
      <c r="B8" s="52"/>
      <c r="C8" s="53"/>
      <c r="D8" s="54"/>
      <c r="E8" s="55"/>
      <c r="F8" s="56">
        <f t="shared" ref="F8:F14" si="0">C8*E8</f>
        <v>0</v>
      </c>
      <c r="G8" s="56">
        <f t="shared" ref="G8:G14" si="1">F8*D8</f>
        <v>0</v>
      </c>
      <c r="H8" s="57"/>
      <c r="I8" s="58" t="e">
        <f t="shared" ref="I8:I32" si="2">H8/G8</f>
        <v>#DIV/0!</v>
      </c>
    </row>
    <row r="9" spans="1:9" s="48" customFormat="1" ht="21" customHeight="1" x14ac:dyDescent="0.25">
      <c r="A9" s="51" t="s">
        <v>169</v>
      </c>
      <c r="B9" s="52"/>
      <c r="C9" s="53"/>
      <c r="D9" s="54"/>
      <c r="E9" s="55"/>
      <c r="F9" s="56">
        <f t="shared" si="0"/>
        <v>0</v>
      </c>
      <c r="G9" s="56">
        <f t="shared" si="1"/>
        <v>0</v>
      </c>
      <c r="H9" s="57"/>
      <c r="I9" s="58" t="e">
        <f t="shared" si="2"/>
        <v>#DIV/0!</v>
      </c>
    </row>
    <row r="10" spans="1:9" s="48" customFormat="1" ht="21" customHeight="1" x14ac:dyDescent="0.25">
      <c r="A10" s="51" t="s">
        <v>170</v>
      </c>
      <c r="B10" s="52"/>
      <c r="C10" s="53"/>
      <c r="D10" s="54"/>
      <c r="E10" s="55"/>
      <c r="F10" s="56">
        <f t="shared" si="0"/>
        <v>0</v>
      </c>
      <c r="G10" s="56">
        <f t="shared" si="1"/>
        <v>0</v>
      </c>
      <c r="H10" s="57"/>
      <c r="I10" s="58" t="e">
        <f t="shared" si="2"/>
        <v>#DIV/0!</v>
      </c>
    </row>
    <row r="11" spans="1:9" s="48" customFormat="1" ht="21" customHeight="1" x14ac:dyDescent="0.25">
      <c r="A11" s="51" t="s">
        <v>171</v>
      </c>
      <c r="B11" s="52"/>
      <c r="C11" s="53"/>
      <c r="D11" s="54"/>
      <c r="E11" s="55"/>
      <c r="F11" s="56">
        <f t="shared" si="0"/>
        <v>0</v>
      </c>
      <c r="G11" s="56">
        <f t="shared" si="1"/>
        <v>0</v>
      </c>
      <c r="H11" s="57"/>
      <c r="I11" s="58" t="e">
        <f t="shared" si="2"/>
        <v>#DIV/0!</v>
      </c>
    </row>
    <row r="12" spans="1:9" s="48" customFormat="1" ht="21" customHeight="1" x14ac:dyDescent="0.25">
      <c r="A12" s="51" t="s">
        <v>172</v>
      </c>
      <c r="B12" s="52"/>
      <c r="C12" s="53"/>
      <c r="D12" s="54"/>
      <c r="E12" s="55"/>
      <c r="F12" s="56">
        <f t="shared" si="0"/>
        <v>0</v>
      </c>
      <c r="G12" s="56">
        <f t="shared" si="1"/>
        <v>0</v>
      </c>
      <c r="H12" s="57"/>
      <c r="I12" s="58" t="e">
        <f t="shared" si="2"/>
        <v>#DIV/0!</v>
      </c>
    </row>
    <row r="13" spans="1:9" s="48" customFormat="1" ht="21" customHeight="1" x14ac:dyDescent="0.25">
      <c r="A13" s="51" t="s">
        <v>173</v>
      </c>
      <c r="B13" s="52"/>
      <c r="C13" s="53"/>
      <c r="D13" s="54"/>
      <c r="E13" s="55"/>
      <c r="F13" s="56">
        <f t="shared" si="0"/>
        <v>0</v>
      </c>
      <c r="G13" s="56">
        <f t="shared" si="1"/>
        <v>0</v>
      </c>
      <c r="H13" s="57"/>
      <c r="I13" s="58" t="e">
        <f t="shared" si="2"/>
        <v>#DIV/0!</v>
      </c>
    </row>
    <row r="14" spans="1:9" s="48" customFormat="1" ht="21" customHeight="1" x14ac:dyDescent="0.25">
      <c r="A14" s="51" t="s">
        <v>174</v>
      </c>
      <c r="B14" s="52"/>
      <c r="C14" s="53"/>
      <c r="D14" s="54"/>
      <c r="E14" s="55"/>
      <c r="F14" s="56">
        <f t="shared" si="0"/>
        <v>0</v>
      </c>
      <c r="G14" s="56">
        <f t="shared" si="1"/>
        <v>0</v>
      </c>
      <c r="H14" s="57"/>
      <c r="I14" s="58" t="e">
        <f t="shared" si="2"/>
        <v>#DIV/0!</v>
      </c>
    </row>
    <row r="15" spans="1:9" s="48" customFormat="1" ht="21" customHeight="1" x14ac:dyDescent="0.25">
      <c r="A15" s="297" t="s">
        <v>131</v>
      </c>
      <c r="B15" s="298"/>
      <c r="C15" s="59">
        <f t="shared" ref="C15:H15" si="3">SUM(C7:C14)</f>
        <v>0</v>
      </c>
      <c r="D15" s="60">
        <f t="shared" si="3"/>
        <v>0</v>
      </c>
      <c r="E15" s="61">
        <f t="shared" si="3"/>
        <v>0</v>
      </c>
      <c r="F15" s="61">
        <f t="shared" si="3"/>
        <v>0</v>
      </c>
      <c r="G15" s="61">
        <f t="shared" si="3"/>
        <v>0</v>
      </c>
      <c r="H15" s="61">
        <f t="shared" si="3"/>
        <v>0</v>
      </c>
      <c r="I15" s="62" t="e">
        <f t="shared" si="2"/>
        <v>#DIV/0!</v>
      </c>
    </row>
    <row r="16" spans="1:9" s="48" customFormat="1" ht="21" customHeight="1" x14ac:dyDescent="0.25">
      <c r="A16" s="63"/>
      <c r="B16" s="63"/>
      <c r="C16" s="64"/>
      <c r="D16" s="65"/>
      <c r="E16" s="66"/>
      <c r="F16" s="67"/>
      <c r="G16" s="67"/>
      <c r="H16" s="67"/>
      <c r="I16" s="68"/>
    </row>
    <row r="17" spans="1:9" s="48" customFormat="1" ht="21" customHeight="1" x14ac:dyDescent="0.25">
      <c r="A17" s="278" t="s">
        <v>132</v>
      </c>
      <c r="B17" s="279"/>
      <c r="C17" s="279"/>
      <c r="D17" s="279"/>
      <c r="E17" s="279"/>
      <c r="F17" s="279"/>
      <c r="G17" s="279"/>
      <c r="H17" s="279"/>
      <c r="I17" s="280"/>
    </row>
    <row r="18" spans="1:9" s="48" customFormat="1" ht="10.5" customHeight="1" x14ac:dyDescent="0.25">
      <c r="A18" s="299" t="s">
        <v>123</v>
      </c>
      <c r="B18" s="283" t="s">
        <v>124</v>
      </c>
      <c r="C18" s="285" t="s">
        <v>125</v>
      </c>
      <c r="D18" s="287" t="s">
        <v>126</v>
      </c>
      <c r="E18" s="289" t="s">
        <v>168</v>
      </c>
      <c r="F18" s="289" t="s">
        <v>127</v>
      </c>
      <c r="G18" s="291" t="s">
        <v>128</v>
      </c>
      <c r="H18" s="292" t="s">
        <v>129</v>
      </c>
      <c r="I18" s="293"/>
    </row>
    <row r="19" spans="1:9" s="48" customFormat="1" ht="37.5" customHeight="1" x14ac:dyDescent="0.25">
      <c r="A19" s="299"/>
      <c r="B19" s="284"/>
      <c r="C19" s="286"/>
      <c r="D19" s="288"/>
      <c r="E19" s="290"/>
      <c r="F19" s="289"/>
      <c r="G19" s="291"/>
      <c r="H19" s="131" t="s">
        <v>130</v>
      </c>
      <c r="I19" s="50" t="s">
        <v>38</v>
      </c>
    </row>
    <row r="20" spans="1:9" s="48" customFormat="1" ht="21" customHeight="1" x14ac:dyDescent="0.25">
      <c r="A20" s="51" t="s">
        <v>106</v>
      </c>
      <c r="B20" s="52"/>
      <c r="C20" s="53"/>
      <c r="D20" s="54"/>
      <c r="E20" s="69"/>
      <c r="F20" s="70">
        <f>C20*E20</f>
        <v>0</v>
      </c>
      <c r="G20" s="70">
        <f>F20*D20</f>
        <v>0</v>
      </c>
      <c r="H20" s="71"/>
      <c r="I20" s="58" t="e">
        <f t="shared" si="2"/>
        <v>#DIV/0!</v>
      </c>
    </row>
    <row r="21" spans="1:9" s="48" customFormat="1" ht="21" customHeight="1" x14ac:dyDescent="0.25">
      <c r="A21" s="51" t="s">
        <v>48</v>
      </c>
      <c r="B21" s="52"/>
      <c r="C21" s="53"/>
      <c r="D21" s="54"/>
      <c r="E21" s="69"/>
      <c r="F21" s="70">
        <f t="shared" ref="F21:F23" si="4">C21*E21</f>
        <v>0</v>
      </c>
      <c r="G21" s="70">
        <f t="shared" ref="G21:G23" si="5">F21*D21</f>
        <v>0</v>
      </c>
      <c r="H21" s="71"/>
      <c r="I21" s="58" t="e">
        <f t="shared" si="2"/>
        <v>#DIV/0!</v>
      </c>
    </row>
    <row r="22" spans="1:9" s="48" customFormat="1" ht="21" customHeight="1" x14ac:dyDescent="0.25">
      <c r="A22" s="51" t="s">
        <v>169</v>
      </c>
      <c r="B22" s="52"/>
      <c r="C22" s="53"/>
      <c r="D22" s="54"/>
      <c r="E22" s="69"/>
      <c r="F22" s="70">
        <f t="shared" si="4"/>
        <v>0</v>
      </c>
      <c r="G22" s="70">
        <f t="shared" si="5"/>
        <v>0</v>
      </c>
      <c r="H22" s="71"/>
      <c r="I22" s="58" t="e">
        <f t="shared" si="2"/>
        <v>#DIV/0!</v>
      </c>
    </row>
    <row r="23" spans="1:9" s="48" customFormat="1" ht="21" customHeight="1" x14ac:dyDescent="0.25">
      <c r="A23" s="51" t="s">
        <v>170</v>
      </c>
      <c r="B23" s="52"/>
      <c r="C23" s="53"/>
      <c r="D23" s="54"/>
      <c r="E23" s="69"/>
      <c r="F23" s="70">
        <f t="shared" si="4"/>
        <v>0</v>
      </c>
      <c r="G23" s="70">
        <f t="shared" si="5"/>
        <v>0</v>
      </c>
      <c r="H23" s="71"/>
      <c r="I23" s="58" t="e">
        <f t="shared" si="2"/>
        <v>#DIV/0!</v>
      </c>
    </row>
    <row r="24" spans="1:9" s="48" customFormat="1" ht="21" customHeight="1" x14ac:dyDescent="0.25">
      <c r="A24" s="297" t="s">
        <v>131</v>
      </c>
      <c r="B24" s="298"/>
      <c r="C24" s="59">
        <f>SUM(C20:C23)</f>
        <v>0</v>
      </c>
      <c r="D24" s="60">
        <f t="shared" ref="D24:H24" si="6">SUM(D20:D23)</f>
        <v>0</v>
      </c>
      <c r="E24" s="72">
        <f t="shared" si="6"/>
        <v>0</v>
      </c>
      <c r="F24" s="72">
        <f t="shared" si="6"/>
        <v>0</v>
      </c>
      <c r="G24" s="72">
        <f t="shared" si="6"/>
        <v>0</v>
      </c>
      <c r="H24" s="72">
        <f t="shared" si="6"/>
        <v>0</v>
      </c>
      <c r="I24" s="62" t="e">
        <f t="shared" si="2"/>
        <v>#DIV/0!</v>
      </c>
    </row>
    <row r="25" spans="1:9" s="48" customFormat="1" ht="21" customHeight="1" x14ac:dyDescent="0.25">
      <c r="A25" s="73"/>
      <c r="B25" s="73"/>
      <c r="C25" s="74"/>
      <c r="D25" s="75"/>
      <c r="E25" s="76"/>
      <c r="F25" s="77"/>
      <c r="G25" s="77"/>
      <c r="H25" s="77"/>
      <c r="I25" s="78"/>
    </row>
    <row r="26" spans="1:9" s="48" customFormat="1" ht="21" customHeight="1" x14ac:dyDescent="0.25">
      <c r="A26" s="300" t="s">
        <v>133</v>
      </c>
      <c r="B26" s="301"/>
      <c r="C26" s="301"/>
      <c r="D26" s="301"/>
      <c r="E26" s="301"/>
      <c r="F26" s="301"/>
      <c r="G26" s="301"/>
      <c r="H26" s="301"/>
      <c r="I26" s="302"/>
    </row>
    <row r="27" spans="1:9" s="48" customFormat="1" ht="10.5" customHeight="1" x14ac:dyDescent="0.25">
      <c r="A27" s="299" t="s">
        <v>123</v>
      </c>
      <c r="B27" s="283" t="s">
        <v>124</v>
      </c>
      <c r="C27" s="285" t="s">
        <v>125</v>
      </c>
      <c r="D27" s="287" t="s">
        <v>126</v>
      </c>
      <c r="E27" s="289" t="s">
        <v>168</v>
      </c>
      <c r="F27" s="289" t="s">
        <v>127</v>
      </c>
      <c r="G27" s="291" t="s">
        <v>128</v>
      </c>
      <c r="H27" s="292" t="s">
        <v>129</v>
      </c>
      <c r="I27" s="293"/>
    </row>
    <row r="28" spans="1:9" s="48" customFormat="1" ht="39.75" customHeight="1" x14ac:dyDescent="0.25">
      <c r="A28" s="299"/>
      <c r="B28" s="284"/>
      <c r="C28" s="286"/>
      <c r="D28" s="288"/>
      <c r="E28" s="290"/>
      <c r="F28" s="289"/>
      <c r="G28" s="291"/>
      <c r="H28" s="131" t="s">
        <v>130</v>
      </c>
      <c r="I28" s="50" t="s">
        <v>38</v>
      </c>
    </row>
    <row r="29" spans="1:9" s="48" customFormat="1" ht="21" customHeight="1" x14ac:dyDescent="0.25">
      <c r="A29" s="51" t="s">
        <v>106</v>
      </c>
      <c r="B29" s="52"/>
      <c r="C29" s="53"/>
      <c r="D29" s="54"/>
      <c r="E29" s="71"/>
      <c r="F29" s="70">
        <f>C29*E29</f>
        <v>0</v>
      </c>
      <c r="G29" s="70">
        <f>F29*D29</f>
        <v>0</v>
      </c>
      <c r="H29" s="71"/>
      <c r="I29" s="58" t="e">
        <f t="shared" si="2"/>
        <v>#DIV/0!</v>
      </c>
    </row>
    <row r="30" spans="1:9" s="48" customFormat="1" ht="21" customHeight="1" x14ac:dyDescent="0.25">
      <c r="A30" s="51" t="s">
        <v>48</v>
      </c>
      <c r="B30" s="52"/>
      <c r="C30" s="53"/>
      <c r="D30" s="54"/>
      <c r="E30" s="71"/>
      <c r="F30" s="70">
        <f t="shared" ref="F30:F31" si="7">C30*E30</f>
        <v>0</v>
      </c>
      <c r="G30" s="70">
        <f t="shared" ref="G30:G31" si="8">F30*D30</f>
        <v>0</v>
      </c>
      <c r="H30" s="71"/>
      <c r="I30" s="58" t="e">
        <f t="shared" si="2"/>
        <v>#DIV/0!</v>
      </c>
    </row>
    <row r="31" spans="1:9" s="48" customFormat="1" ht="21" customHeight="1" x14ac:dyDescent="0.25">
      <c r="A31" s="51" t="s">
        <v>169</v>
      </c>
      <c r="B31" s="52"/>
      <c r="C31" s="53"/>
      <c r="D31" s="54"/>
      <c r="E31" s="71"/>
      <c r="F31" s="70">
        <f t="shared" si="7"/>
        <v>0</v>
      </c>
      <c r="G31" s="70">
        <f t="shared" si="8"/>
        <v>0</v>
      </c>
      <c r="H31" s="71"/>
      <c r="I31" s="58" t="e">
        <f t="shared" si="2"/>
        <v>#DIV/0!</v>
      </c>
    </row>
    <row r="32" spans="1:9" s="48" customFormat="1" ht="21" customHeight="1" x14ac:dyDescent="0.25">
      <c r="A32" s="297" t="s">
        <v>131</v>
      </c>
      <c r="B32" s="298"/>
      <c r="C32" s="59">
        <f>SUM(C29:C31)</f>
        <v>0</v>
      </c>
      <c r="D32" s="60">
        <f t="shared" ref="D32:H32" si="9">SUM(D29:D31)</f>
        <v>0</v>
      </c>
      <c r="E32" s="72">
        <f t="shared" si="9"/>
        <v>0</v>
      </c>
      <c r="F32" s="72">
        <f t="shared" si="9"/>
        <v>0</v>
      </c>
      <c r="G32" s="72">
        <f t="shared" si="9"/>
        <v>0</v>
      </c>
      <c r="H32" s="72">
        <f t="shared" si="9"/>
        <v>0</v>
      </c>
      <c r="I32" s="62" t="e">
        <f t="shared" si="2"/>
        <v>#DIV/0!</v>
      </c>
    </row>
    <row r="33" spans="1:12" s="48" customFormat="1" ht="21" customHeight="1" x14ac:dyDescent="0.25">
      <c r="C33" s="79"/>
      <c r="D33" s="80"/>
      <c r="E33" s="81"/>
      <c r="F33" s="81"/>
      <c r="G33" s="67"/>
      <c r="H33" s="67"/>
      <c r="I33" s="82"/>
      <c r="J33" s="83"/>
    </row>
    <row r="34" spans="1:12" s="48" customFormat="1" ht="21" customHeight="1" x14ac:dyDescent="0.25">
      <c r="A34" s="300" t="s">
        <v>134</v>
      </c>
      <c r="B34" s="301"/>
      <c r="C34" s="301"/>
      <c r="D34" s="301"/>
      <c r="E34" s="301"/>
      <c r="F34" s="301"/>
      <c r="G34" s="301"/>
      <c r="H34" s="301"/>
      <c r="I34" s="302"/>
    </row>
    <row r="35" spans="1:12" s="48" customFormat="1" ht="10.5" customHeight="1" x14ac:dyDescent="0.25">
      <c r="A35" s="299" t="s">
        <v>123</v>
      </c>
      <c r="B35" s="283" t="s">
        <v>124</v>
      </c>
      <c r="C35" s="304" t="s">
        <v>135</v>
      </c>
      <c r="D35" s="305" t="s">
        <v>136</v>
      </c>
      <c r="E35" s="289" t="s">
        <v>137</v>
      </c>
      <c r="F35" s="289" t="s">
        <v>138</v>
      </c>
      <c r="G35" s="306" t="s">
        <v>139</v>
      </c>
      <c r="H35" s="292" t="s">
        <v>129</v>
      </c>
      <c r="I35" s="293"/>
    </row>
    <row r="36" spans="1:12" s="48" customFormat="1" ht="21" customHeight="1" x14ac:dyDescent="0.25">
      <c r="A36" s="299"/>
      <c r="B36" s="284"/>
      <c r="C36" s="304"/>
      <c r="D36" s="305"/>
      <c r="E36" s="289"/>
      <c r="F36" s="289"/>
      <c r="G36" s="307"/>
      <c r="H36" s="131" t="s">
        <v>130</v>
      </c>
      <c r="I36" s="50" t="s">
        <v>38</v>
      </c>
    </row>
    <row r="37" spans="1:12" s="48" customFormat="1" ht="21" customHeight="1" x14ac:dyDescent="0.25">
      <c r="A37" s="51" t="s">
        <v>106</v>
      </c>
      <c r="B37" s="52"/>
      <c r="C37" s="53"/>
      <c r="D37" s="57"/>
      <c r="E37" s="71"/>
      <c r="F37" s="99"/>
      <c r="G37" s="70">
        <f>(C37*D37)+E37</f>
        <v>0</v>
      </c>
      <c r="H37" s="71"/>
      <c r="I37" s="58" t="e">
        <f>H37/G37</f>
        <v>#DIV/0!</v>
      </c>
    </row>
    <row r="38" spans="1:12" s="48" customFormat="1" ht="21" customHeight="1" x14ac:dyDescent="0.25">
      <c r="A38" s="51" t="s">
        <v>48</v>
      </c>
      <c r="B38" s="52"/>
      <c r="C38" s="53"/>
      <c r="D38" s="57"/>
      <c r="E38" s="71"/>
      <c r="F38" s="99"/>
      <c r="G38" s="70">
        <f t="shared" ref="G38:G39" si="10">(C38*D38)+E38</f>
        <v>0</v>
      </c>
      <c r="H38" s="71"/>
      <c r="I38" s="58" t="e">
        <f t="shared" ref="I38:I40" si="11">H38/G38</f>
        <v>#DIV/0!</v>
      </c>
    </row>
    <row r="39" spans="1:12" s="48" customFormat="1" ht="21" customHeight="1" x14ac:dyDescent="0.25">
      <c r="A39" s="51" t="s">
        <v>169</v>
      </c>
      <c r="B39" s="52"/>
      <c r="C39" s="53"/>
      <c r="D39" s="57"/>
      <c r="E39" s="71"/>
      <c r="F39" s="99"/>
      <c r="G39" s="70">
        <f t="shared" si="10"/>
        <v>0</v>
      </c>
      <c r="H39" s="71"/>
      <c r="I39" s="58" t="e">
        <f t="shared" si="11"/>
        <v>#DIV/0!</v>
      </c>
    </row>
    <row r="40" spans="1:12" s="48" customFormat="1" ht="21" customHeight="1" x14ac:dyDescent="0.25">
      <c r="A40" s="297" t="s">
        <v>131</v>
      </c>
      <c r="B40" s="298"/>
      <c r="C40" s="59">
        <f>SUM(C37:C39)</f>
        <v>0</v>
      </c>
      <c r="D40" s="61">
        <f t="shared" ref="D40:H40" si="12">SUM(D37:D39)</f>
        <v>0</v>
      </c>
      <c r="E40" s="72">
        <f t="shared" si="12"/>
        <v>0</v>
      </c>
      <c r="F40" s="59">
        <f t="shared" si="12"/>
        <v>0</v>
      </c>
      <c r="G40" s="72">
        <f t="shared" si="12"/>
        <v>0</v>
      </c>
      <c r="H40" s="72">
        <f t="shared" si="12"/>
        <v>0</v>
      </c>
      <c r="I40" s="62" t="e">
        <f t="shared" si="11"/>
        <v>#DIV/0!</v>
      </c>
    </row>
    <row r="41" spans="1:12" s="48" customFormat="1" ht="21" customHeight="1" x14ac:dyDescent="0.25">
      <c r="A41" s="63"/>
      <c r="B41" s="63"/>
      <c r="C41" s="64"/>
      <c r="D41" s="65"/>
      <c r="E41" s="66"/>
      <c r="F41" s="66"/>
      <c r="G41" s="67"/>
      <c r="H41" s="67"/>
      <c r="I41" s="84"/>
    </row>
    <row r="42" spans="1:12" customFormat="1" ht="15" x14ac:dyDescent="0.25">
      <c r="A42" s="308" t="s">
        <v>33</v>
      </c>
      <c r="B42" s="309"/>
      <c r="C42" s="309"/>
      <c r="D42" s="309"/>
      <c r="E42" s="309"/>
      <c r="F42" s="309"/>
      <c r="G42" s="85" t="s">
        <v>140</v>
      </c>
      <c r="H42" s="312" t="s">
        <v>141</v>
      </c>
      <c r="I42" s="313"/>
      <c r="L42" s="86"/>
    </row>
    <row r="43" spans="1:12" customFormat="1" ht="21" customHeight="1" x14ac:dyDescent="0.25">
      <c r="A43" s="310"/>
      <c r="B43" s="311"/>
      <c r="C43" s="311"/>
      <c r="D43" s="311"/>
      <c r="E43" s="311"/>
      <c r="F43" s="311"/>
      <c r="G43" s="87">
        <v>0</v>
      </c>
      <c r="H43" s="314">
        <v>0</v>
      </c>
      <c r="I43" s="315"/>
      <c r="L43" s="86"/>
    </row>
    <row r="44" spans="1:12" customFormat="1" ht="21" customHeight="1" x14ac:dyDescent="0.25">
      <c r="A44" s="88"/>
      <c r="B44" s="89"/>
      <c r="C44" s="89"/>
      <c r="I44" s="86"/>
    </row>
    <row r="45" spans="1:12" s="48" customFormat="1" ht="21" customHeight="1" x14ac:dyDescent="0.25">
      <c r="A45" s="316" t="s">
        <v>142</v>
      </c>
      <c r="B45" s="317"/>
      <c r="C45" s="317"/>
      <c r="D45" s="317"/>
      <c r="E45" s="317"/>
      <c r="F45" s="317"/>
      <c r="G45" s="317"/>
      <c r="H45" s="318"/>
      <c r="I45" s="90">
        <f>(C15+C24+C32+F40)</f>
        <v>0</v>
      </c>
    </row>
    <row r="46" spans="1:12" ht="21" customHeight="1" x14ac:dyDescent="0.25"/>
    <row r="47" spans="1:12" s="48" customFormat="1" ht="21" customHeight="1" x14ac:dyDescent="0.25">
      <c r="A47" s="303" t="s">
        <v>143</v>
      </c>
      <c r="B47" s="303"/>
      <c r="C47" s="303"/>
      <c r="D47" s="303"/>
      <c r="E47" s="303"/>
      <c r="F47" s="303"/>
      <c r="G47" s="95">
        <f>SUM(G15,G24,G32,G40)</f>
        <v>0</v>
      </c>
      <c r="H47" s="96">
        <f>SUM(H15,H24,H32,H40)</f>
        <v>0</v>
      </c>
      <c r="I47" s="97" t="e">
        <f>H47/G47</f>
        <v>#DIV/0!</v>
      </c>
    </row>
    <row r="48" spans="1:12" ht="12.75" x14ac:dyDescent="0.25">
      <c r="G48" s="98"/>
    </row>
  </sheetData>
  <mergeCells count="47">
    <mergeCell ref="A47:F47"/>
    <mergeCell ref="A32:B32"/>
    <mergeCell ref="A34:I34"/>
    <mergeCell ref="A35:A36"/>
    <mergeCell ref="B35:B36"/>
    <mergeCell ref="C35:C36"/>
    <mergeCell ref="D35:D36"/>
    <mergeCell ref="E35:E36"/>
    <mergeCell ref="F35:F36"/>
    <mergeCell ref="G35:G36"/>
    <mergeCell ref="H35:I35"/>
    <mergeCell ref="A40:B40"/>
    <mergeCell ref="A42:F43"/>
    <mergeCell ref="H42:I42"/>
    <mergeCell ref="H43:I43"/>
    <mergeCell ref="A45:H45"/>
    <mergeCell ref="A24:B24"/>
    <mergeCell ref="A26:I26"/>
    <mergeCell ref="A27:A28"/>
    <mergeCell ref="B27:B28"/>
    <mergeCell ref="C27:C28"/>
    <mergeCell ref="D27:D28"/>
    <mergeCell ref="E27:E28"/>
    <mergeCell ref="F27:F28"/>
    <mergeCell ref="G27:G28"/>
    <mergeCell ref="H27:I27"/>
    <mergeCell ref="A15:B15"/>
    <mergeCell ref="A17:I17"/>
    <mergeCell ref="A18:A19"/>
    <mergeCell ref="B18:B19"/>
    <mergeCell ref="C18:C19"/>
    <mergeCell ref="D18:D19"/>
    <mergeCell ref="E18:E19"/>
    <mergeCell ref="F18:F19"/>
    <mergeCell ref="G18:G19"/>
    <mergeCell ref="H18:I18"/>
    <mergeCell ref="A1:I1"/>
    <mergeCell ref="A4:I4"/>
    <mergeCell ref="A5:A6"/>
    <mergeCell ref="B5:B6"/>
    <mergeCell ref="C5:C6"/>
    <mergeCell ref="D5:D6"/>
    <mergeCell ref="E5:E6"/>
    <mergeCell ref="F5:F6"/>
    <mergeCell ref="G5:G6"/>
    <mergeCell ref="H5:I5"/>
    <mergeCell ref="A2:I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vyúčtování 2022</vt:lpstr>
      <vt:lpstr>zaměstnanci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Přibylová Petra</dc:creator>
  <cp:lastModifiedBy>Stárková Jana</cp:lastModifiedBy>
  <cp:lastPrinted>2022-12-07T13:51:30Z</cp:lastPrinted>
  <dcterms:created xsi:type="dcterms:W3CDTF">2019-01-02T09:58:57Z</dcterms:created>
  <dcterms:modified xsi:type="dcterms:W3CDTF">2023-01-25T07:53:00Z</dcterms:modified>
</cp:coreProperties>
</file>