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I:\OKPS\Dotace NNO\DOTACE 2022\Program I\Zaverecne vyuctovani\"/>
    </mc:Choice>
  </mc:AlternateContent>
  <bookViews>
    <workbookView xWindow="-120" yWindow="-120" windowWidth="29040" windowHeight="15840"/>
  </bookViews>
  <sheets>
    <sheet name="vyúčtování 2022" sheetId="1" r:id="rId1"/>
    <sheet name="zaměstnanci 2022" sheetId="2" r:id="rId2"/>
  </sheet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5" i="2" l="1"/>
  <c r="C118" i="1" l="1"/>
  <c r="H40" i="2" l="1"/>
  <c r="F40" i="2"/>
  <c r="E40" i="2"/>
  <c r="D40" i="2"/>
  <c r="C40" i="2"/>
  <c r="G39" i="2"/>
  <c r="I39" i="2" s="1"/>
  <c r="G38" i="2"/>
  <c r="I38" i="2" s="1"/>
  <c r="G37" i="2"/>
  <c r="H32" i="2"/>
  <c r="E32" i="2"/>
  <c r="D32" i="2"/>
  <c r="C32" i="2"/>
  <c r="F31" i="2"/>
  <c r="G31" i="2" s="1"/>
  <c r="I31" i="2" s="1"/>
  <c r="F30" i="2"/>
  <c r="G30" i="2" s="1"/>
  <c r="I30" i="2" s="1"/>
  <c r="F29" i="2"/>
  <c r="G29" i="2" s="1"/>
  <c r="H24" i="2"/>
  <c r="E24" i="2"/>
  <c r="D24" i="2"/>
  <c r="C24" i="2"/>
  <c r="F23" i="2"/>
  <c r="G23" i="2" s="1"/>
  <c r="I23" i="2" s="1"/>
  <c r="F22" i="2"/>
  <c r="G22" i="2" s="1"/>
  <c r="I22" i="2" s="1"/>
  <c r="F21" i="2"/>
  <c r="G21" i="2" s="1"/>
  <c r="I21" i="2" s="1"/>
  <c r="F20" i="2"/>
  <c r="G20" i="2" s="1"/>
  <c r="H15" i="2"/>
  <c r="E15" i="2"/>
  <c r="D15" i="2"/>
  <c r="C15" i="2"/>
  <c r="F14" i="2"/>
  <c r="G14" i="2" s="1"/>
  <c r="I14" i="2" s="1"/>
  <c r="F13" i="2"/>
  <c r="G13" i="2" s="1"/>
  <c r="I13" i="2" s="1"/>
  <c r="F12" i="2"/>
  <c r="G12" i="2" s="1"/>
  <c r="I12" i="2" s="1"/>
  <c r="F11" i="2"/>
  <c r="G11" i="2" s="1"/>
  <c r="I11" i="2" s="1"/>
  <c r="F10" i="2"/>
  <c r="G10" i="2" s="1"/>
  <c r="I10" i="2" s="1"/>
  <c r="F9" i="2"/>
  <c r="G9" i="2" s="1"/>
  <c r="I9" i="2" s="1"/>
  <c r="F8" i="2"/>
  <c r="G8" i="2" s="1"/>
  <c r="I8" i="2" s="1"/>
  <c r="F7" i="2"/>
  <c r="G7" i="2" s="1"/>
  <c r="H47" i="2" l="1"/>
  <c r="G40" i="2"/>
  <c r="I40" i="2" s="1"/>
  <c r="G15" i="2"/>
  <c r="I20" i="2"/>
  <c r="G24" i="2"/>
  <c r="I24" i="2" s="1"/>
  <c r="I29" i="2"/>
  <c r="G32" i="2"/>
  <c r="I32" i="2" s="1"/>
  <c r="I7" i="2"/>
  <c r="F24" i="2"/>
  <c r="F32" i="2"/>
  <c r="I37" i="2"/>
  <c r="F15" i="2"/>
  <c r="G47" i="2" l="1"/>
  <c r="I47" i="2" s="1"/>
  <c r="I15" i="2"/>
  <c r="F68" i="1" l="1"/>
  <c r="F67" i="1"/>
  <c r="F66" i="1"/>
  <c r="D65" i="1"/>
  <c r="D64" i="1"/>
  <c r="B65" i="1"/>
  <c r="B64" i="1"/>
  <c r="E77" i="1"/>
  <c r="E78" i="1"/>
  <c r="E79" i="1"/>
  <c r="E80" i="1"/>
  <c r="E83" i="1"/>
  <c r="E84" i="1"/>
  <c r="E85" i="1"/>
  <c r="E86" i="1"/>
  <c r="E87" i="1"/>
  <c r="E88" i="1"/>
  <c r="E90" i="1"/>
  <c r="E91" i="1"/>
  <c r="E92" i="1"/>
  <c r="E93" i="1"/>
  <c r="E94" i="1"/>
  <c r="E95" i="1"/>
  <c r="E96" i="1"/>
  <c r="E97" i="1"/>
  <c r="E98" i="1"/>
  <c r="E99" i="1"/>
  <c r="D89" i="1"/>
  <c r="D82" i="1"/>
  <c r="D76" i="1"/>
  <c r="C89" i="1"/>
  <c r="C82" i="1"/>
  <c r="C76" i="1"/>
  <c r="C81" i="1" l="1"/>
  <c r="C100" i="1" s="1"/>
  <c r="E89" i="1"/>
  <c r="F64" i="1"/>
  <c r="E76" i="1"/>
  <c r="D81" i="1"/>
  <c r="E82" i="1"/>
  <c r="F65" i="1"/>
  <c r="E81" i="1" l="1"/>
  <c r="D100" i="1"/>
  <c r="E100" i="1" s="1"/>
</calcChain>
</file>

<file path=xl/comments1.xml><?xml version="1.0" encoding="utf-8"?>
<comments xmlns="http://schemas.openxmlformats.org/spreadsheetml/2006/main">
  <authors>
    <author>Monika Galko</author>
    <author>Škorpíková Monika</author>
    <author>Zitová Šárka</author>
  </authors>
  <commentList>
    <comment ref="B5" authorId="0" shapeId="0">
      <text>
        <r>
          <rPr>
            <sz val="10"/>
            <color indexed="81"/>
            <rFont val="Tahoma"/>
            <family val="2"/>
            <charset val="238"/>
          </rPr>
          <t xml:space="preserve">
uveďte konkrétní pracovní zařazení dle pracovní smlouvy</t>
        </r>
      </text>
    </comment>
    <comment ref="C5" authorId="1" shapeId="0">
      <text>
        <r>
          <rPr>
            <sz val="9"/>
            <color indexed="81"/>
            <rFont val="Tahoma"/>
            <family val="2"/>
            <charset val="238"/>
          </rPr>
          <t xml:space="preserve">
Uveďte hodnotu mezi 0 a 1.
Například:
Pokud je celkový úvazek zaměstnance v organizaci 0,5 (tj. 20 hodin/týdně) a v rámci tohoto úvazku je realizaci projektu věnována polovina, tak úvazek na projektu je 0,25 (tj. 10 hodin/týdně).</t>
        </r>
      </text>
    </comment>
    <comment ref="D5" authorId="1" shapeId="0">
      <text>
        <r>
          <rPr>
            <sz val="9"/>
            <color indexed="81"/>
            <rFont val="Tahoma"/>
            <family val="2"/>
            <charset val="238"/>
          </rPr>
          <t xml:space="preserve">
Uveďte počet měsíců, po dobu kterých zaměstnanec pracoval na projektu (s úvazkem uvedeným v předchozím sloupci)</t>
        </r>
      </text>
    </comment>
    <comment ref="E5" authorId="1" shapeId="0">
      <text>
        <r>
          <rPr>
            <sz val="9"/>
            <color indexed="81"/>
            <rFont val="Tahoma"/>
            <family val="2"/>
            <charset val="238"/>
          </rPr>
          <t xml:space="preserve">
Uveďte výši hrubé mzdy odpovídající plnému úvazku zaměstnance - tj. 40 hodin/týdně a s nimi související povinné pojistné hrazené zaměstnavatelem
POZOR: I v případě, že pracovník je v organizaci celkově zaměstnán na částečný úvazek (a ve mzdovém výměru má uvedenou mzdu odpovídající tomuto částečnému úvazku), je zde nutné uvést výši hrubé mzdy včetně odvodů za zaměstnavatele přepočtené pro plný úvazek.</t>
        </r>
      </text>
    </comment>
    <comment ref="F5" authorId="1" shapeId="0">
      <text>
        <r>
          <rPr>
            <sz val="9"/>
            <color indexed="81"/>
            <rFont val="Tahoma"/>
            <family val="2"/>
            <charset val="238"/>
          </rPr>
          <t xml:space="preserve">
Měsíční celková mzda je měsíční hrubá mzda zaměstnance + příslušné povinné odvody zaměstnavatele na sociální a zdravotní pojištění.
</t>
        </r>
      </text>
    </comment>
    <comment ref="G5" authorId="1" shapeId="0">
      <text>
        <r>
          <rPr>
            <sz val="9"/>
            <color indexed="81"/>
            <rFont val="Tahoma"/>
            <family val="2"/>
            <charset val="238"/>
          </rPr>
          <t xml:space="preserve">
Rořní celková mzda je roční hrubá mzda zaměstnance + příslušné povinné odvody zaměstnavatele na sociální a zdravotní pojištění.</t>
        </r>
      </text>
    </comment>
    <comment ref="H5" authorId="1" shapeId="0">
      <text>
        <r>
          <rPr>
            <sz val="9"/>
            <color indexed="81"/>
            <rFont val="Tahoma"/>
            <family val="2"/>
            <charset val="238"/>
          </rPr>
          <t xml:space="preserve">
Uveďte částku z celkové výše ročních mzdových nákladů u daného zaměstnance, kterou jste financovali z dotace.
Zaokrouhlete na celá čísla.</t>
        </r>
      </text>
    </comment>
    <comment ref="B18" authorId="0" shapeId="0">
      <text>
        <r>
          <rPr>
            <sz val="10"/>
            <color indexed="81"/>
            <rFont val="Tahoma"/>
            <family val="2"/>
            <charset val="238"/>
          </rPr>
          <t xml:space="preserve">
uveďte konkrétní pracovní zařazení dle pracovní smlouvy</t>
        </r>
      </text>
    </comment>
    <comment ref="C18" authorId="1" shapeId="0">
      <text>
        <r>
          <rPr>
            <sz val="9"/>
            <color indexed="81"/>
            <rFont val="Tahoma"/>
            <family val="2"/>
            <charset val="238"/>
          </rPr>
          <t xml:space="preserve">
Uveďte hodnotu mezi 0 a 1.
Například:
Pokud je celkový úvazek zaměstnance v organizaci 0,5 (tj. 20 hodin/týdně) a v rámci tohoto úvazku je realizaci projektu věnována polovina, tak úvazek na projektu je 0,25 (tj. 10 hodin/týdně).</t>
        </r>
      </text>
    </comment>
    <comment ref="D18" authorId="1" shapeId="0">
      <text>
        <r>
          <rPr>
            <sz val="9"/>
            <color indexed="81"/>
            <rFont val="Tahoma"/>
            <family val="2"/>
            <charset val="238"/>
          </rPr>
          <t xml:space="preserve">
Uveďte počet měsíců, po dobu kterých zaměstnanec pracoval na projektu (s úvazkem uvedeným v předchozím sloupci)</t>
        </r>
      </text>
    </comment>
    <comment ref="E18" authorId="1" shapeId="0">
      <text>
        <r>
          <rPr>
            <sz val="9"/>
            <color indexed="81"/>
            <rFont val="Tahoma"/>
            <family val="2"/>
            <charset val="238"/>
          </rPr>
          <t xml:space="preserve">
Uveďte výši hrubé mzdy odpovídající plnému úvazku zaměstnance - tj. 40 hodin/týdně a s nimi související povinné pojistné hrazené zaměstnavatelem
POZOR: I v případě, že pracovník je v organizaci celkově zaměstnán na částečný úvazek (a ve mzdovém výměru má uvedenou mzdu odpovídající tomuto částečnému úvazku), je zde nutné uvést výši hrubé mzdy včetně odvodů za zaměstnavatele přepočtené pro plný úvazek.</t>
        </r>
      </text>
    </comment>
    <comment ref="F18" authorId="1" shapeId="0">
      <text>
        <r>
          <rPr>
            <sz val="9"/>
            <color indexed="81"/>
            <rFont val="Tahoma"/>
            <family val="2"/>
            <charset val="238"/>
          </rPr>
          <t xml:space="preserve">
Měsíční celková mzda je měsíční hrubá mzda zaměstnance + příslušné povinné odvody zaměstnavatele na sociální a zdravotní pojištění.
</t>
        </r>
      </text>
    </comment>
    <comment ref="G18" authorId="1" shapeId="0">
      <text>
        <r>
          <rPr>
            <sz val="9"/>
            <color indexed="81"/>
            <rFont val="Tahoma"/>
            <family val="2"/>
            <charset val="238"/>
          </rPr>
          <t xml:space="preserve">
Rořní celková mzda je roční hrubá mzda zaměstnance + příslušné povinné odvody zaměstnavatele na sociální a zdravotní pojištění.</t>
        </r>
      </text>
    </comment>
    <comment ref="H18" authorId="1" shapeId="0">
      <text>
        <r>
          <rPr>
            <sz val="9"/>
            <color indexed="81"/>
            <rFont val="Tahoma"/>
            <family val="2"/>
            <charset val="238"/>
          </rPr>
          <t xml:space="preserve">
Uveďte částku z celkové výše ročních mzdových nákladů u daného zaměstnance, kterou jste financovali z dotace.
Zaokrouhlete na celá čísla.</t>
        </r>
      </text>
    </comment>
    <comment ref="B27" authorId="0" shapeId="0">
      <text>
        <r>
          <rPr>
            <sz val="10"/>
            <color indexed="81"/>
            <rFont val="Tahoma"/>
            <family val="2"/>
            <charset val="238"/>
          </rPr>
          <t xml:space="preserve">
uveďte konkrétní pracovní zařazení dle pracovní smlouvy</t>
        </r>
      </text>
    </comment>
    <comment ref="C27" authorId="1" shapeId="0">
      <text>
        <r>
          <rPr>
            <sz val="9"/>
            <color indexed="81"/>
            <rFont val="Tahoma"/>
            <family val="2"/>
            <charset val="238"/>
          </rPr>
          <t xml:space="preserve">
Uveďte hodnotu mezi 0 a 1.
Například:
Pokud je celkový úvazek zaměstnance v organizaci 0,5 (tj. 20 hodin/týdně) a v rámci tohoto úvazku je realizaci projektu věnována polovina, tak úvazek na projektu je 0,25 (tj. 10 hodin/týdně).</t>
        </r>
      </text>
    </comment>
    <comment ref="D27" authorId="1" shapeId="0">
      <text>
        <r>
          <rPr>
            <sz val="9"/>
            <color indexed="81"/>
            <rFont val="Tahoma"/>
            <family val="2"/>
            <charset val="238"/>
          </rPr>
          <t xml:space="preserve">
Uveďte počet měsíců, po dobu kterých zaměstnanec pracoval na projektu (s úvazkem uvedeným v předchozím sloupci)</t>
        </r>
      </text>
    </comment>
    <comment ref="E27" authorId="1" shapeId="0">
      <text>
        <r>
          <rPr>
            <sz val="9"/>
            <color indexed="81"/>
            <rFont val="Tahoma"/>
            <family val="2"/>
            <charset val="238"/>
          </rPr>
          <t xml:space="preserve">
Uveďte výši hrubé mzdy odpovídající plnému úvazku zaměstnance - tj. 40 hodin/týdně a s nimi související povinné pojistné hrazené zaměstnavatelem
POZOR: I v případě, že pracovník je v organizaci celkově zaměstnán na částečný úvazek (a ve mzdovém výměru má uvedenou mzdu odpovídající tomuto částečnému úvazku), je zde nutné uvést výši hrubé mzdy včetně odvodů za zaměstnavatele přepočtené pro plný úvazek.</t>
        </r>
      </text>
    </comment>
    <comment ref="F27" authorId="1" shapeId="0">
      <text>
        <r>
          <rPr>
            <sz val="9"/>
            <color indexed="81"/>
            <rFont val="Tahoma"/>
            <family val="2"/>
            <charset val="238"/>
          </rPr>
          <t xml:space="preserve">
Měsíční celková mzda je měsíční hrubá mzda zaměstnance + příslušné povinné odvody zaměstnavatele na sociální a zdravotní pojištění.
</t>
        </r>
      </text>
    </comment>
    <comment ref="G27" authorId="1" shapeId="0">
      <text>
        <r>
          <rPr>
            <sz val="9"/>
            <color indexed="81"/>
            <rFont val="Tahoma"/>
            <family val="2"/>
            <charset val="238"/>
          </rPr>
          <t xml:space="preserve">
Rořní celková mzda je roční hrubá mzda zaměstnance + příslušné povinné odvody zaměstnavatele na sociální a zdravotní pojištění.</t>
        </r>
      </text>
    </comment>
    <comment ref="H27" authorId="1" shapeId="0">
      <text>
        <r>
          <rPr>
            <sz val="9"/>
            <color indexed="81"/>
            <rFont val="Tahoma"/>
            <family val="2"/>
            <charset val="238"/>
          </rPr>
          <t xml:space="preserve">
Uveďte částku z celkové výše ročních mzdových nákladů u daného zaměstnance, kterou jste financovali z dotace.
Zaokrouhlete na celá čísla.</t>
        </r>
      </text>
    </comment>
    <comment ref="B35" authorId="0" shapeId="0">
      <text>
        <r>
          <rPr>
            <sz val="10"/>
            <color indexed="81"/>
            <rFont val="Tahoma"/>
            <family val="2"/>
            <charset val="238"/>
          </rPr>
          <t xml:space="preserve">
uveďte konkrétní pracovní zařazení dle pracovní smlouvy</t>
        </r>
      </text>
    </comment>
    <comment ref="F35" authorId="2" shapeId="0">
      <text>
        <r>
          <rPr>
            <sz val="9"/>
            <color indexed="81"/>
            <rFont val="Tahoma"/>
            <charset val="1"/>
          </rPr>
          <t>Přepočet hodin odpracovaných v projektu vůči celkovému ročnímu fondu pracovní doby daného roku.
Např.:
Rok 2023 má roční fond 2000 pracovních hodin a pracovník odpracoval na DPP 300h/rok. Jeho přepočtený úvazek je tedy 0,15 úv.</t>
        </r>
      </text>
    </comment>
    <comment ref="H35" authorId="1" shapeId="0">
      <text>
        <r>
          <rPr>
            <sz val="9"/>
            <color indexed="81"/>
            <rFont val="Tahoma"/>
            <family val="2"/>
            <charset val="238"/>
          </rPr>
          <t xml:space="preserve">
Uveďte částku z celkové výše ročních mzdových nákladů u daného zaměstnance, kterou jste financovali z dotace.
Zaokrouhlete na celá čísla.</t>
        </r>
      </text>
    </comment>
  </commentList>
</comments>
</file>

<file path=xl/sharedStrings.xml><?xml version="1.0" encoding="utf-8"?>
<sst xmlns="http://schemas.openxmlformats.org/spreadsheetml/2006/main" count="234" uniqueCount="182">
  <si>
    <t>v souladu se zákonem č. 108/2006 Sb. o sociálních službách</t>
  </si>
  <si>
    <t xml:space="preserve">Při vyplňování zprávy o čerpání dotace včetně údajů do aplikace KISSOS (Krajský informační systém sociálních služeb Jihomoravského kraje: http://kissos.kr-jihomoravsky.cz/) je nutné vycházet z aktuálního pojmosloví, viz http://kissos.kr-jihomoravsky.cz/benchmarking/ </t>
  </si>
  <si>
    <t>Identifikační údaje o žadateli</t>
  </si>
  <si>
    <t>název poskytovatele</t>
  </si>
  <si>
    <t>právní forma dle právních předpisů</t>
  </si>
  <si>
    <t>IČ / DIČ</t>
  </si>
  <si>
    <t>adresa sídla poskytovatele</t>
  </si>
  <si>
    <t>telefon</t>
  </si>
  <si>
    <t>e-mail</t>
  </si>
  <si>
    <t>webová adresa</t>
  </si>
  <si>
    <t>adresa místa poskytování služby v Brně</t>
  </si>
  <si>
    <t>telefon (Brno)</t>
  </si>
  <si>
    <t>e-mail (Brno)</t>
  </si>
  <si>
    <t>číslo bankovního účtu</t>
  </si>
  <si>
    <t>statutární zástupce</t>
  </si>
  <si>
    <t>Sociální služba dle zákona č. 108/2006 Sb. o sociálních službách</t>
  </si>
  <si>
    <t>sociální služba dle zák. 108/2006 Sb.</t>
  </si>
  <si>
    <t>název služby / projektu</t>
  </si>
  <si>
    <t>číslo registrace služby (identifikátor)</t>
  </si>
  <si>
    <t>kontaktní osoba</t>
  </si>
  <si>
    <t>cílová skupina uživatelů dle registrace</t>
  </si>
  <si>
    <t>věková kategorie dle registrace</t>
  </si>
  <si>
    <t>Smlouva</t>
  </si>
  <si>
    <t>Přílohy</t>
  </si>
  <si>
    <t xml:space="preserve">Potvrzení </t>
  </si>
  <si>
    <t>počet úvazků celkem včetně zdravotnického personálu</t>
  </si>
  <si>
    <t>personální náklady celkem</t>
  </si>
  <si>
    <t>náklady na 1 úvazek</t>
  </si>
  <si>
    <t>počet úvazků celkem bez zdravotnického personálu</t>
  </si>
  <si>
    <t>počet úvazků přímé péče (úvazky bez zdravotnického personálu a bez nepřímé péče)</t>
  </si>
  <si>
    <t>počet úvazků zdravotnického personálu</t>
  </si>
  <si>
    <t>počet úvazků nepřímé péče</t>
  </si>
  <si>
    <t>Více k personálnímu zabezpeční služby viz KISSOS</t>
  </si>
  <si>
    <t>Dobrovolníci</t>
  </si>
  <si>
    <t>nákladová položka</t>
  </si>
  <si>
    <t>skutečné náklady</t>
  </si>
  <si>
    <t>náklady hrazené z OSP</t>
  </si>
  <si>
    <t>v Kč</t>
  </si>
  <si>
    <t>v %</t>
  </si>
  <si>
    <t>komentář</t>
  </si>
  <si>
    <t>personální náklady</t>
  </si>
  <si>
    <t>1.1.</t>
  </si>
  <si>
    <t>pracovní smlouvy</t>
  </si>
  <si>
    <t>1.2.</t>
  </si>
  <si>
    <t>dohody o pracovní činnosti</t>
  </si>
  <si>
    <t>1.3.</t>
  </si>
  <si>
    <t>dohody o provedení práce</t>
  </si>
  <si>
    <t>1.4.</t>
  </si>
  <si>
    <t>2.</t>
  </si>
  <si>
    <t>provozní náklady</t>
  </si>
  <si>
    <t>2.1.</t>
  </si>
  <si>
    <t>dlouhodobý majetek</t>
  </si>
  <si>
    <t>2.1.1.</t>
  </si>
  <si>
    <t>dlouhodobý nehmotný majetek do 60 tis.Kč</t>
  </si>
  <si>
    <t>2.1.2.</t>
  </si>
  <si>
    <t>dlouhodobý hmotný majetek do 40 tis.Kč</t>
  </si>
  <si>
    <t>2.2.</t>
  </si>
  <si>
    <t>potraviny</t>
  </si>
  <si>
    <t>2.3.</t>
  </si>
  <si>
    <t>kancelářské potřeby</t>
  </si>
  <si>
    <t>2.4.</t>
  </si>
  <si>
    <t>pohonné hmoty</t>
  </si>
  <si>
    <t>2.5.</t>
  </si>
  <si>
    <t>2.6.</t>
  </si>
  <si>
    <t>služby</t>
  </si>
  <si>
    <t>2.6.1.</t>
  </si>
  <si>
    <t>energie (elektřina, plyn, vodné stočné, ostatní)</t>
  </si>
  <si>
    <t>2.6.2.</t>
  </si>
  <si>
    <t>telefony, internet, poštovné, ostatní spoje</t>
  </si>
  <si>
    <t>2.6.3.</t>
  </si>
  <si>
    <t>nájemné</t>
  </si>
  <si>
    <t>2.6.4.</t>
  </si>
  <si>
    <t>právní a ekonomické služby</t>
  </si>
  <si>
    <t>2.6.5.</t>
  </si>
  <si>
    <t>školení a kurzy</t>
  </si>
  <si>
    <t>2.6.6.</t>
  </si>
  <si>
    <t>opravy a udržování</t>
  </si>
  <si>
    <t>2.6.7.</t>
  </si>
  <si>
    <t>cestovní náhrady</t>
  </si>
  <si>
    <t>2.6.8.</t>
  </si>
  <si>
    <t>2.7.</t>
  </si>
  <si>
    <t>2.8.</t>
  </si>
  <si>
    <t>CELKEM</t>
  </si>
  <si>
    <t>Odbor sociální péče MMB (dotace z rozpočtu města Brna na Program I -  registrované soc. služby)</t>
  </si>
  <si>
    <t>Jiný odbor MMB (v komentáři uveďte jaký)</t>
  </si>
  <si>
    <t>Úřady městských částí (v komentáři uveďte které)</t>
  </si>
  <si>
    <t>banka</t>
  </si>
  <si>
    <t>jméno příjmení, titul</t>
  </si>
  <si>
    <t>funkce</t>
  </si>
  <si>
    <t>adresa</t>
  </si>
  <si>
    <t>telefon, e-mail</t>
  </si>
  <si>
    <t>sociální poradenství</t>
  </si>
  <si>
    <t>sociální péče</t>
  </si>
  <si>
    <t>sociální prevence</t>
  </si>
  <si>
    <t>ambulantní</t>
  </si>
  <si>
    <t>terénní</t>
  </si>
  <si>
    <t>pobytové</t>
  </si>
  <si>
    <r>
      <t xml:space="preserve">druh služby *) </t>
    </r>
    <r>
      <rPr>
        <i/>
        <sz val="10"/>
        <color theme="1"/>
        <rFont val="Tahoma"/>
        <family val="2"/>
        <charset val="238"/>
      </rPr>
      <t>nehodící se smažte</t>
    </r>
  </si>
  <si>
    <r>
      <t xml:space="preserve">formy poskytování *) </t>
    </r>
    <r>
      <rPr>
        <i/>
        <sz val="10"/>
        <color theme="1"/>
        <rFont val="Tahoma"/>
        <family val="2"/>
        <charset val="238"/>
      </rPr>
      <t>nehodící se smažte</t>
    </r>
  </si>
  <si>
    <t>číslo smlouvy</t>
  </si>
  <si>
    <t>výše poskytnuté dotace</t>
  </si>
  <si>
    <t>výše vyčerpané dotace</t>
  </si>
  <si>
    <t>vrácená částka dotace</t>
  </si>
  <si>
    <t>V Brně, dne ……</t>
  </si>
  <si>
    <t>razítko a podpis statutárního zástupce</t>
  </si>
  <si>
    <t>celkem</t>
  </si>
  <si>
    <t>1.</t>
  </si>
  <si>
    <r>
      <t xml:space="preserve">jiné osobní náklady </t>
    </r>
    <r>
      <rPr>
        <i/>
        <sz val="8"/>
        <color theme="1"/>
        <rFont val="Tahoma"/>
        <family val="2"/>
        <charset val="238"/>
      </rPr>
      <t>(v komentáři uveďte jaké)</t>
    </r>
  </si>
  <si>
    <t>náklady na PP</t>
  </si>
  <si>
    <t>náklady na ZP</t>
  </si>
  <si>
    <t>náklady na NP</t>
  </si>
  <si>
    <t>1 úvazek PP</t>
  </si>
  <si>
    <t>1 úvazek PSP</t>
  </si>
  <si>
    <t>1 úvazek NP</t>
  </si>
  <si>
    <r>
      <t>odůvodnění nevyčerpání celé částky</t>
    </r>
    <r>
      <rPr>
        <i/>
        <sz val="10"/>
        <color theme="1"/>
        <rFont val="Tahoma"/>
        <family val="2"/>
        <charset val="238"/>
      </rPr>
      <t xml:space="preserve"> (uveďte konkrétní důvod)</t>
    </r>
    <r>
      <rPr>
        <sz val="10"/>
        <color theme="1"/>
        <rFont val="Tahoma"/>
        <family val="2"/>
        <charset val="238"/>
      </rPr>
      <t>:</t>
    </r>
  </si>
  <si>
    <t>počet týdnů dovolené</t>
  </si>
  <si>
    <t>veškeré finanční údaje se uvádí v korunách</t>
  </si>
  <si>
    <t>program I.</t>
  </si>
  <si>
    <t>Prostor pro další komentář</t>
  </si>
  <si>
    <t>Jiná ORP (v komentáři uveďte která)</t>
  </si>
  <si>
    <t xml:space="preserve">datum přijetí:………………………………                                                                                                              registrační číslo:……….………..…………………………..    </t>
  </si>
  <si>
    <t>Přehled zaměstnanců podílejících se na realizaci – mzdové náklady</t>
  </si>
  <si>
    <t>Pracovníci v přímé péči (pracovní poměr) - pracovní pozice</t>
  </si>
  <si>
    <t>č.</t>
  </si>
  <si>
    <t>pracovní zařazení: 
činnost / funkce</t>
  </si>
  <si>
    <t>úvazek</t>
  </si>
  <si>
    <t>počet měsíců</t>
  </si>
  <si>
    <r>
      <t xml:space="preserve">měsíční celková mzda </t>
    </r>
    <r>
      <rPr>
        <sz val="8"/>
        <rFont val="Tahoma"/>
        <family val="2"/>
        <charset val="238"/>
      </rPr>
      <t>/ ve výši podílu úvazku</t>
    </r>
  </si>
  <si>
    <r>
      <t xml:space="preserve">roční celková mzda  </t>
    </r>
    <r>
      <rPr>
        <sz val="8"/>
        <rFont val="Tahoma"/>
        <family val="2"/>
        <charset val="238"/>
      </rPr>
      <t xml:space="preserve">/ ve výši podílu úvazku </t>
    </r>
  </si>
  <si>
    <t>OSP MMB</t>
  </si>
  <si>
    <t>v Kč</t>
  </si>
  <si>
    <t>Celkem</t>
  </si>
  <si>
    <t>Ostatní personál (pracovní poměr) - pracovní pozice</t>
  </si>
  <si>
    <t>Dohody o pracovní činnosti</t>
  </si>
  <si>
    <t>Dohody o provedení práce</t>
  </si>
  <si>
    <t>počet hodin</t>
  </si>
  <si>
    <t>hodinová sazba</t>
  </si>
  <si>
    <t>případné odvody</t>
  </si>
  <si>
    <t>přepočteno na úvazek</t>
  </si>
  <si>
    <t xml:space="preserve">mzdové náklady </t>
  </si>
  <si>
    <t>počet osob</t>
  </si>
  <si>
    <t>rozsah práce (hod.)</t>
  </si>
  <si>
    <t>Přepočtený počet úvazků celkem</t>
  </si>
  <si>
    <t>Celkové mzdové náklady</t>
  </si>
  <si>
    <t>Finanční podpora dle §105 (JMK)</t>
  </si>
  <si>
    <t>Finanční podpora dle §101a (MPSV)</t>
  </si>
  <si>
    <t>Jiný resort státní správy (ostatní ministerstva, orgány Úřadu vlády)</t>
  </si>
  <si>
    <t>Strukturální fondy EU</t>
  </si>
  <si>
    <t>Příspěvek zřizovatele (pouze pro příspěvkové org. a org. složky obcí)</t>
  </si>
  <si>
    <t>Příjmy od klientů (včetně příspěvku na péči vypláceného ÚP na účet poskytovatele služby)</t>
  </si>
  <si>
    <t>Příspěvek z ministerstva zdravotnictví a z RVKPP</t>
  </si>
  <si>
    <t xml:space="preserve">Další zdroje </t>
  </si>
  <si>
    <t xml:space="preserve">    z toho Úřad práce (politika zaměstnanosti a jiné)</t>
  </si>
  <si>
    <t>Zdroje nesouvisející s poskytováním sociální služby v rozsahu stanoveném základními činnostmi</t>
  </si>
  <si>
    <t xml:space="preserve">      z toho Fondy zdravotních pojišťoven</t>
  </si>
  <si>
    <t>přepočtené intervence</t>
  </si>
  <si>
    <t>osobohodiny</t>
  </si>
  <si>
    <t>počet lůžek</t>
  </si>
  <si>
    <t>lůžkodny</t>
  </si>
  <si>
    <t>obložnost</t>
  </si>
  <si>
    <t xml:space="preserve">deklarovaný počet reálných klientů za rok
(roční kapacita) </t>
  </si>
  <si>
    <t>pobytová</t>
  </si>
  <si>
    <t>Závěrečná zpráva o čerpání dotace na sociální službu 
z rozpočtu statutárního města Brna za rok 2022</t>
  </si>
  <si>
    <t>hlavní kniha za období 1. – 12. 2022 vztahující se k poskytnuté dotaci z rozpočtu města Brna</t>
  </si>
  <si>
    <t>Kapacity a výkonnostní ukazatele služby v roce 2022</t>
  </si>
  <si>
    <t>Personální zabezpečení služby (pracovní smlouvy, DPČ a DPP) v roce 2022</t>
  </si>
  <si>
    <t>Zdroje financování sociální služby v roce 2022</t>
  </si>
  <si>
    <t>Rozpočet služby v roce 2022</t>
  </si>
  <si>
    <t>měsíční hrubá mzda vč. odvodů za zaměstnavatele při 100% úvazku</t>
  </si>
  <si>
    <t>3.</t>
  </si>
  <si>
    <t>4.</t>
  </si>
  <si>
    <t>5.</t>
  </si>
  <si>
    <t>6.</t>
  </si>
  <si>
    <t>7.</t>
  </si>
  <si>
    <t>8.</t>
  </si>
  <si>
    <r>
      <t xml:space="preserve">pokyny k vyplnění: 
</t>
    </r>
    <r>
      <rPr>
        <sz val="9"/>
        <rFont val="Tahoma"/>
        <family val="2"/>
        <charset val="238"/>
      </rPr>
      <t xml:space="preserve">V jednotlivých tabulkách vyplňujte pouze bílé buňky, v barevných buňkách jsou přednastaveny automatické vzorce.
Pokud budete přidávat řádky, překopírujte do barevných buněk vzorce.
Pečlivě čtěte pokyny v poznámkách u jednotlivých buněk. </t>
    </r>
  </si>
  <si>
    <r>
      <t xml:space="preserve">odpisy </t>
    </r>
    <r>
      <rPr>
        <sz val="8"/>
        <color theme="1"/>
        <rFont val="Tahoma"/>
        <family val="2"/>
        <charset val="238"/>
      </rPr>
      <t>(údaj se nezapočítává do celkových nákladů)</t>
    </r>
  </si>
  <si>
    <r>
      <t>ostatní náklady</t>
    </r>
    <r>
      <rPr>
        <sz val="8"/>
        <color theme="1"/>
        <rFont val="Tahoma"/>
        <family val="2"/>
        <charset val="238"/>
      </rPr>
      <t xml:space="preserve"> (v komentáři uveďte jaké)</t>
    </r>
  </si>
  <si>
    <r>
      <t xml:space="preserve">jiné spotřebované nákupy </t>
    </r>
    <r>
      <rPr>
        <sz val="8"/>
        <color theme="1"/>
        <rFont val="Tahoma"/>
        <family val="2"/>
        <charset val="238"/>
      </rPr>
      <t>(v komentáři uveďte jaké)</t>
    </r>
  </si>
  <si>
    <r>
      <t>jiné</t>
    </r>
    <r>
      <rPr>
        <sz val="8"/>
        <color theme="1"/>
        <rFont val="Tahoma"/>
        <family val="2"/>
        <charset val="238"/>
      </rPr>
      <t xml:space="preserve"> (v komentáři uveďte jaké)</t>
    </r>
  </si>
  <si>
    <t xml:space="preserve">Organizace potvrzuje, že do 27. 1. 2023 vyplní výkaz "Závěrečná zpráva o poskytování služby za rok 2023" do Krajského informačního systému sociálních služeb Jihomoravského kraje (http://kissos.kr-jihomoravsky.cz/), tak aby tyto údaje byly k dispozici i pro OSP MMB. </t>
  </si>
  <si>
    <t>Za pravdivost i správnost kompletního závěrečného finančního vyúčtování, včetně výše uvedeného výkazu "Závěrečná zpráva o plnění sociální služby k 31.12.2023", odpovídá osoba oprávněná jednat jménem příjemce, která tímto tuto skutečnost potvrzuje: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</si>
</sst>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quot;Kč&quot;"/>
    <numFmt numFmtId="165" formatCode="0.000"/>
    <numFmt numFmtId="166" formatCode="#,##0.00\ &quot;Kč&quot;"/>
  </numFmts>
  <fonts count="31"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sz val="11"/>
      <color theme="1"/>
      <name val="Tahoma"/>
      <family val="2"/>
      <charset val="238"/>
    </font>
    <font>
      <b/>
      <sz val="16"/>
      <color theme="1"/>
      <name val="Tahoma"/>
      <family val="2"/>
      <charset val="238"/>
    </font>
    <font>
      <sz val="10"/>
      <color theme="1"/>
      <name val="Tahoma"/>
      <family val="2"/>
      <charset val="238"/>
    </font>
    <font>
      <b/>
      <sz val="11"/>
      <color theme="1"/>
      <name val="Tahoma"/>
      <family val="2"/>
      <charset val="238"/>
    </font>
    <font>
      <i/>
      <sz val="9"/>
      <color rgb="FFC00000"/>
      <name val="Tahoma"/>
      <family val="2"/>
      <charset val="238"/>
    </font>
    <font>
      <i/>
      <sz val="9"/>
      <color rgb="FFC00000"/>
      <name val="Calibri"/>
      <family val="2"/>
      <charset val="238"/>
      <scheme val="minor"/>
    </font>
    <font>
      <b/>
      <sz val="10"/>
      <color theme="1"/>
      <name val="Tahoma"/>
      <family val="2"/>
      <charset val="238"/>
    </font>
    <font>
      <b/>
      <sz val="10"/>
      <color theme="1"/>
      <name val="Calibri"/>
      <family val="2"/>
      <charset val="238"/>
      <scheme val="minor"/>
    </font>
    <font>
      <i/>
      <sz val="10"/>
      <color theme="1"/>
      <name val="Tahoma"/>
      <family val="2"/>
      <charset val="238"/>
    </font>
    <font>
      <b/>
      <i/>
      <sz val="10"/>
      <color theme="1"/>
      <name val="Tahoma"/>
      <family val="2"/>
      <charset val="238"/>
    </font>
    <font>
      <i/>
      <sz val="8"/>
      <color theme="1"/>
      <name val="Tahoma"/>
      <family val="2"/>
      <charset val="238"/>
    </font>
    <font>
      <sz val="10"/>
      <name val="Tahoma"/>
      <family val="2"/>
      <charset val="238"/>
    </font>
    <font>
      <sz val="11"/>
      <name val="Calibri"/>
      <family val="2"/>
      <charset val="238"/>
      <scheme val="minor"/>
    </font>
    <font>
      <i/>
      <sz val="10"/>
      <color rgb="FFC00000"/>
      <name val="Tahoma"/>
      <family val="2"/>
      <charset val="238"/>
    </font>
    <font>
      <i/>
      <sz val="10"/>
      <color rgb="FFC00000"/>
      <name val="Calibri"/>
      <family val="2"/>
      <charset val="238"/>
      <scheme val="minor"/>
    </font>
    <font>
      <b/>
      <sz val="11"/>
      <name val="Tahoma"/>
      <family val="2"/>
      <charset val="238"/>
    </font>
    <font>
      <b/>
      <sz val="10"/>
      <name val="Tahoma"/>
      <family val="2"/>
      <charset val="238"/>
    </font>
    <font>
      <sz val="8"/>
      <name val="Tahoma"/>
      <family val="2"/>
      <charset val="238"/>
    </font>
    <font>
      <b/>
      <sz val="8"/>
      <name val="Tahoma"/>
      <family val="2"/>
      <charset val="238"/>
    </font>
    <font>
      <i/>
      <sz val="8"/>
      <name val="Tahoma"/>
      <family val="2"/>
      <charset val="238"/>
    </font>
    <font>
      <sz val="11"/>
      <name val="Tahoma"/>
      <family val="2"/>
      <charset val="238"/>
    </font>
    <font>
      <sz val="10"/>
      <color rgb="FFFF0000"/>
      <name val="Tahoma"/>
      <family val="2"/>
      <charset val="238"/>
    </font>
    <font>
      <sz val="10"/>
      <color indexed="81"/>
      <name val="Tahoma"/>
      <family val="2"/>
      <charset val="238"/>
    </font>
    <font>
      <sz val="9"/>
      <color indexed="81"/>
      <name val="Tahoma"/>
      <family val="2"/>
      <charset val="238"/>
    </font>
    <font>
      <sz val="9"/>
      <color indexed="81"/>
      <name val="Tahoma"/>
      <charset val="1"/>
    </font>
    <font>
      <b/>
      <sz val="9"/>
      <name val="Tahoma"/>
      <family val="2"/>
      <charset val="238"/>
    </font>
    <font>
      <sz val="9"/>
      <name val="Tahoma"/>
      <family val="2"/>
      <charset val="238"/>
    </font>
    <font>
      <sz val="8"/>
      <color theme="1"/>
      <name val="Tahoma"/>
      <family val="2"/>
      <charset val="238"/>
    </font>
  </fonts>
  <fills count="15">
    <fill>
      <patternFill patternType="none"/>
    </fill>
    <fill>
      <patternFill patternType="gray125"/>
    </fill>
    <fill>
      <patternFill patternType="solid">
        <fgColor theme="7" tint="0.59999389629810485"/>
        <bgColor indexed="64"/>
      </patternFill>
    </fill>
    <fill>
      <patternFill patternType="solid">
        <fgColor rgb="FF99FFCC"/>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indexed="42"/>
        <bgColor indexed="64"/>
      </patternFill>
    </fill>
    <fill>
      <patternFill patternType="solid">
        <fgColor theme="9" tint="0.79998168889431442"/>
        <bgColor indexed="64"/>
      </patternFill>
    </fill>
  </fills>
  <borders count="95">
    <border>
      <left/>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hair">
        <color theme="0" tint="-0.24994659260841701"/>
      </right>
      <top style="thin">
        <color theme="0" tint="-0.24994659260841701"/>
      </top>
      <bottom style="hair">
        <color theme="0" tint="-0.24994659260841701"/>
      </bottom>
      <diagonal/>
    </border>
    <border>
      <left style="hair">
        <color theme="0" tint="-0.24994659260841701"/>
      </left>
      <right style="hair">
        <color theme="0" tint="-0.24994659260841701"/>
      </right>
      <top style="thin">
        <color theme="0" tint="-0.24994659260841701"/>
      </top>
      <bottom style="hair">
        <color theme="0" tint="-0.24994659260841701"/>
      </bottom>
      <diagonal/>
    </border>
    <border>
      <left style="hair">
        <color theme="0" tint="-0.24994659260841701"/>
      </left>
      <right style="thin">
        <color theme="0" tint="-0.24994659260841701"/>
      </right>
      <top style="thin">
        <color theme="0" tint="-0.24994659260841701"/>
      </top>
      <bottom style="hair">
        <color theme="0" tint="-0.24994659260841701"/>
      </bottom>
      <diagonal/>
    </border>
    <border>
      <left style="thin">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thin">
        <color theme="0" tint="-0.24994659260841701"/>
      </right>
      <top style="hair">
        <color theme="0" tint="-0.24994659260841701"/>
      </top>
      <bottom style="hair">
        <color theme="0" tint="-0.24994659260841701"/>
      </bottom>
      <diagonal/>
    </border>
    <border>
      <left style="thin">
        <color theme="0" tint="-0.24994659260841701"/>
      </left>
      <right style="hair">
        <color theme="0" tint="-0.24994659260841701"/>
      </right>
      <top style="hair">
        <color theme="0" tint="-0.24994659260841701"/>
      </top>
      <bottom style="thin">
        <color theme="0" tint="-0.24994659260841701"/>
      </bottom>
      <diagonal/>
    </border>
    <border>
      <left style="hair">
        <color theme="0" tint="-0.24994659260841701"/>
      </left>
      <right style="hair">
        <color theme="0" tint="-0.24994659260841701"/>
      </right>
      <top style="hair">
        <color theme="0" tint="-0.24994659260841701"/>
      </top>
      <bottom style="thin">
        <color theme="0" tint="-0.24994659260841701"/>
      </bottom>
      <diagonal/>
    </border>
    <border>
      <left style="hair">
        <color theme="0" tint="-0.24994659260841701"/>
      </left>
      <right style="thin">
        <color theme="0" tint="-0.24994659260841701"/>
      </right>
      <top style="hair">
        <color theme="0" tint="-0.24994659260841701"/>
      </top>
      <bottom style="thin">
        <color theme="0" tint="-0.24994659260841701"/>
      </bottom>
      <diagonal/>
    </border>
    <border>
      <left style="hair">
        <color theme="0" tint="-0.24994659260841701"/>
      </left>
      <right/>
      <top style="hair">
        <color theme="0" tint="-0.24994659260841701"/>
      </top>
      <bottom style="hair">
        <color theme="0" tint="-0.24994659260841701"/>
      </bottom>
      <diagonal/>
    </border>
    <border>
      <left/>
      <right/>
      <top style="hair">
        <color theme="0" tint="-0.24994659260841701"/>
      </top>
      <bottom style="hair">
        <color theme="0" tint="-0.24994659260841701"/>
      </bottom>
      <diagonal/>
    </border>
    <border>
      <left/>
      <right style="thin">
        <color theme="0" tint="-0.24994659260841701"/>
      </right>
      <top style="hair">
        <color theme="0" tint="-0.24994659260841701"/>
      </top>
      <bottom style="hair">
        <color theme="0" tint="-0.24994659260841701"/>
      </bottom>
      <diagonal/>
    </border>
    <border>
      <left style="hair">
        <color theme="0" tint="-0.24994659260841701"/>
      </left>
      <right/>
      <top style="hair">
        <color theme="0" tint="-0.24994659260841701"/>
      </top>
      <bottom style="thin">
        <color theme="0" tint="-0.24994659260841701"/>
      </bottom>
      <diagonal/>
    </border>
    <border>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right style="hair">
        <color theme="0" tint="-0.24994659260841701"/>
      </right>
      <top style="hair">
        <color theme="0" tint="-0.24994659260841701"/>
      </top>
      <bottom style="hair">
        <color theme="0" tint="-0.24994659260841701"/>
      </bottom>
      <diagonal/>
    </border>
    <border>
      <left style="thin">
        <color theme="0" tint="-0.24994659260841701"/>
      </left>
      <right/>
      <top style="hair">
        <color theme="0" tint="-0.24994659260841701"/>
      </top>
      <bottom style="hair">
        <color theme="0" tint="-0.24994659260841701"/>
      </bottom>
      <diagonal/>
    </border>
    <border>
      <left style="thin">
        <color theme="0" tint="-0.24994659260841701"/>
      </left>
      <right/>
      <top style="thin">
        <color theme="0" tint="-0.24994659260841701"/>
      </top>
      <bottom style="hair">
        <color theme="0" tint="-0.24994659260841701"/>
      </bottom>
      <diagonal/>
    </border>
    <border>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hair">
        <color theme="0" tint="-0.24994659260841701"/>
      </right>
      <top style="thin">
        <color theme="0" tint="-0.24994659260841701"/>
      </top>
      <bottom style="thin">
        <color theme="0" tint="-0.24994659260841701"/>
      </bottom>
      <diagonal/>
    </border>
    <border>
      <left style="hair">
        <color theme="0" tint="-0.24994659260841701"/>
      </left>
      <right style="hair">
        <color theme="0" tint="-0.24994659260841701"/>
      </right>
      <top style="thin">
        <color theme="0" tint="-0.24994659260841701"/>
      </top>
      <bottom style="thin">
        <color theme="0" tint="-0.24994659260841701"/>
      </bottom>
      <diagonal/>
    </border>
    <border>
      <left style="hair">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hair">
        <color theme="0" tint="-0.24994659260841701"/>
      </top>
      <bottom/>
      <diagonal/>
    </border>
    <border>
      <left/>
      <right style="hair">
        <color theme="0" tint="-0.24994659260841701"/>
      </right>
      <top style="hair">
        <color theme="0" tint="-0.24994659260841701"/>
      </top>
      <bottom/>
      <diagonal/>
    </border>
    <border>
      <left style="thin">
        <color theme="0" tint="-0.24994659260841701"/>
      </left>
      <right/>
      <top/>
      <bottom style="hair">
        <color theme="0" tint="-0.24994659260841701"/>
      </bottom>
      <diagonal/>
    </border>
    <border>
      <left/>
      <right style="hair">
        <color theme="0" tint="-0.24994659260841701"/>
      </right>
      <top/>
      <bottom style="hair">
        <color theme="0" tint="-0.24994659260841701"/>
      </bottom>
      <diagonal/>
    </border>
    <border>
      <left/>
      <right style="hair">
        <color theme="0" tint="-0.24994659260841701"/>
      </right>
      <top style="hair">
        <color theme="0" tint="-0.24994659260841701"/>
      </top>
      <bottom style="thin">
        <color theme="0" tint="-0.24994659260841701"/>
      </bottom>
      <diagonal/>
    </border>
    <border>
      <left style="thin">
        <color theme="0" tint="-0.24994659260841701"/>
      </left>
      <right style="hair">
        <color theme="0" tint="-0.24994659260841701"/>
      </right>
      <top style="hair">
        <color theme="0" tint="-0.24994659260841701"/>
      </top>
      <bottom/>
      <diagonal/>
    </border>
    <border>
      <left style="thin">
        <color theme="0" tint="-0.24994659260841701"/>
      </left>
      <right style="hair">
        <color theme="0" tint="-0.24994659260841701"/>
      </right>
      <top/>
      <bottom/>
      <diagonal/>
    </border>
    <border>
      <left style="thin">
        <color theme="0" tint="-0.24994659260841701"/>
      </left>
      <right style="hair">
        <color theme="0" tint="-0.24994659260841701"/>
      </right>
      <top/>
      <bottom style="thin">
        <color theme="0" tint="-0.24994659260841701"/>
      </bottom>
      <diagonal/>
    </border>
    <border>
      <left/>
      <right/>
      <top style="thin">
        <color theme="0" tint="-0.24994659260841701"/>
      </top>
      <bottom style="thin">
        <color indexed="64"/>
      </bottom>
      <diagonal/>
    </border>
    <border>
      <left/>
      <right/>
      <top/>
      <bottom style="thin">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auto="1"/>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theme="0" tint="-0.499984740745262"/>
      </left>
      <right style="hair">
        <color theme="1"/>
      </right>
      <top style="thin">
        <color theme="0" tint="-0.499984740745262"/>
      </top>
      <bottom style="hair">
        <color theme="1"/>
      </bottom>
      <diagonal/>
    </border>
    <border>
      <left style="hair">
        <color theme="1"/>
      </left>
      <right style="hair">
        <color theme="1"/>
      </right>
      <top style="thin">
        <color theme="0" tint="-0.499984740745262"/>
      </top>
      <bottom style="hair">
        <color theme="1"/>
      </bottom>
      <diagonal/>
    </border>
    <border>
      <left style="hair">
        <color theme="1"/>
      </left>
      <right style="thin">
        <color theme="0" tint="-0.499984740745262"/>
      </right>
      <top style="thin">
        <color theme="0" tint="-0.499984740745262"/>
      </top>
      <bottom style="hair">
        <color theme="1"/>
      </bottom>
      <diagonal/>
    </border>
    <border>
      <left style="thin">
        <color theme="0" tint="-0.499984740745262"/>
      </left>
      <right style="hair">
        <color theme="1"/>
      </right>
      <top style="hair">
        <color theme="1"/>
      </top>
      <bottom style="thin">
        <color theme="0" tint="-0.499984740745262"/>
      </bottom>
      <diagonal/>
    </border>
    <border>
      <left style="hair">
        <color theme="1"/>
      </left>
      <right style="hair">
        <color theme="1"/>
      </right>
      <top style="hair">
        <color theme="1"/>
      </top>
      <bottom style="thin">
        <color theme="0" tint="-0.499984740745262"/>
      </bottom>
      <diagonal/>
    </border>
    <border>
      <left style="hair">
        <color theme="1"/>
      </left>
      <right style="thin">
        <color theme="0" tint="-0.499984740745262"/>
      </right>
      <top style="hair">
        <color theme="1"/>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theme="0" tint="-0.499984740745262"/>
      </left>
      <right/>
      <top style="thin">
        <color indexed="64"/>
      </top>
      <bottom style="hair">
        <color theme="0" tint="-0.499984740745262"/>
      </bottom>
      <diagonal/>
    </border>
    <border>
      <left/>
      <right/>
      <top style="thin">
        <color indexed="64"/>
      </top>
      <bottom style="hair">
        <color theme="0" tint="-0.499984740745262"/>
      </bottom>
      <diagonal/>
    </border>
    <border>
      <left style="thin">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hair">
        <color theme="0" tint="-0.24994659260841701"/>
      </right>
      <top/>
      <bottom/>
      <diagonal/>
    </border>
    <border>
      <left style="thin">
        <color theme="0" tint="-0.24994659260841701"/>
      </left>
      <right/>
      <top style="thin">
        <color indexed="64"/>
      </top>
      <bottom style="thin">
        <color indexed="64"/>
      </bottom>
      <diagonal/>
    </border>
    <border>
      <left/>
      <right style="hair">
        <color theme="0" tint="-0.24994659260841701"/>
      </right>
      <top style="thin">
        <color indexed="64"/>
      </top>
      <bottom style="thin">
        <color indexed="64"/>
      </bottom>
      <diagonal/>
    </border>
    <border>
      <left style="hair">
        <color theme="0" tint="-0.24994659260841701"/>
      </left>
      <right style="hair">
        <color theme="0" tint="-0.24994659260841701"/>
      </right>
      <top style="thin">
        <color indexed="64"/>
      </top>
      <bottom style="thin">
        <color indexed="64"/>
      </bottom>
      <diagonal/>
    </border>
    <border>
      <left style="hair">
        <color theme="0" tint="-0.24994659260841701"/>
      </left>
      <right style="thin">
        <color indexed="64"/>
      </right>
      <top style="thin">
        <color indexed="64"/>
      </top>
      <bottom style="thin">
        <color indexed="64"/>
      </bottom>
      <diagonal/>
    </border>
    <border>
      <left/>
      <right/>
      <top style="hair">
        <color indexed="64"/>
      </top>
      <bottom/>
      <diagonal/>
    </border>
    <border>
      <left style="hair">
        <color theme="0" tint="-0.24994659260841701"/>
      </left>
      <right/>
      <top style="thin">
        <color indexed="64"/>
      </top>
      <bottom style="thin">
        <color theme="0" tint="-0.24994659260841701"/>
      </bottom>
      <diagonal/>
    </border>
    <border>
      <left style="thin">
        <color indexed="64"/>
      </left>
      <right style="thin">
        <color theme="0" tint="-0.24994659260841701"/>
      </right>
      <top style="hair">
        <color theme="0" tint="-0.24994659260841701"/>
      </top>
      <bottom/>
      <diagonal/>
    </border>
    <border>
      <left style="thin">
        <color indexed="64"/>
      </left>
      <right style="thin">
        <color theme="0" tint="-0.24994659260841701"/>
      </right>
      <top/>
      <bottom/>
      <diagonal/>
    </border>
    <border>
      <left style="thin">
        <color indexed="64"/>
      </left>
      <right style="thin">
        <color theme="0" tint="-0.24994659260841701"/>
      </right>
      <top/>
      <bottom style="hair">
        <color theme="0" tint="-0.24994659260841701"/>
      </bottom>
      <diagonal/>
    </border>
    <border>
      <left style="thin">
        <color indexed="64"/>
      </left>
      <right style="thin">
        <color theme="0" tint="-0.24994659260841701"/>
      </right>
      <top style="hair">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right/>
      <top style="thin">
        <color indexed="64"/>
      </top>
      <bottom style="thin">
        <color theme="0" tint="-0.24994659260841701"/>
      </bottom>
      <diagonal/>
    </border>
    <border>
      <left/>
      <right/>
      <top style="hair">
        <color theme="0" tint="-0.499984740745262"/>
      </top>
      <bottom/>
      <diagonal/>
    </border>
    <border>
      <left style="thin">
        <color theme="0" tint="-0.499984740745262"/>
      </left>
      <right/>
      <top style="hair">
        <color theme="0" tint="-0.499984740745262"/>
      </top>
      <bottom/>
      <diagonal/>
    </border>
    <border>
      <left style="hair">
        <color indexed="64"/>
      </left>
      <right style="hair">
        <color indexed="64"/>
      </right>
      <top style="thin">
        <color indexed="64"/>
      </top>
      <bottom style="hair">
        <color indexed="64"/>
      </bottom>
      <diagonal/>
    </border>
    <border>
      <left/>
      <right/>
      <top style="hair">
        <color theme="0" tint="-0.499984740745262"/>
      </top>
      <bottom style="thin">
        <color indexed="64"/>
      </bottom>
      <diagonal/>
    </border>
    <border>
      <left style="thin">
        <color indexed="64"/>
      </left>
      <right style="thin">
        <color theme="0" tint="-0.24994659260841701"/>
      </right>
      <top style="hair">
        <color indexed="64"/>
      </top>
      <bottom style="hair">
        <color theme="0" tint="-0.24994659260841701"/>
      </bottom>
      <diagonal/>
    </border>
  </borders>
  <cellStyleXfs count="1">
    <xf numFmtId="0" fontId="0" fillId="0" borderId="0"/>
  </cellStyleXfs>
  <cellXfs count="319">
    <xf numFmtId="0" fontId="0" fillId="0" borderId="0" xfId="0"/>
    <xf numFmtId="0" fontId="5" fillId="0" borderId="0" xfId="0" applyFont="1"/>
    <xf numFmtId="0" fontId="5" fillId="0" borderId="12" xfId="0" applyFont="1" applyBorder="1"/>
    <xf numFmtId="0" fontId="5" fillId="0" borderId="13" xfId="0" applyFont="1" applyBorder="1"/>
    <xf numFmtId="0" fontId="5" fillId="0" borderId="12" xfId="0" applyFont="1" applyBorder="1" applyAlignment="1">
      <alignment horizontal="left" vertical="center" wrapText="1"/>
    </xf>
    <xf numFmtId="0" fontId="5" fillId="0" borderId="15" xfId="0" applyFont="1" applyBorder="1" applyAlignment="1">
      <alignment horizontal="left" vertical="center" wrapText="1"/>
    </xf>
    <xf numFmtId="0" fontId="9" fillId="4" borderId="12" xfId="0" applyFont="1" applyFill="1" applyBorder="1" applyAlignment="1">
      <alignment horizontal="left" vertical="center" wrapText="1"/>
    </xf>
    <xf numFmtId="0" fontId="9" fillId="4" borderId="13" xfId="0" applyFont="1" applyFill="1" applyBorder="1" applyAlignment="1">
      <alignment vertical="center" wrapText="1"/>
    </xf>
    <xf numFmtId="0" fontId="9" fillId="8" borderId="33" xfId="0" applyFont="1" applyFill="1" applyBorder="1" applyAlignment="1">
      <alignment wrapText="1"/>
    </xf>
    <xf numFmtId="0" fontId="9" fillId="6" borderId="34" xfId="0" applyFont="1" applyFill="1" applyBorder="1"/>
    <xf numFmtId="0" fontId="9" fillId="8" borderId="13" xfId="0" applyFont="1" applyFill="1" applyBorder="1" applyAlignment="1">
      <alignment horizontal="center"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9" fillId="4" borderId="12" xfId="0" applyFont="1" applyFill="1" applyBorder="1" applyAlignment="1">
      <alignment horizontal="left" vertical="center"/>
    </xf>
    <xf numFmtId="0" fontId="9" fillId="4" borderId="13" xfId="0" applyFont="1" applyFill="1" applyBorder="1" applyAlignment="1">
      <alignment horizontal="left" vertical="center"/>
    </xf>
    <xf numFmtId="164" fontId="5" fillId="0" borderId="13" xfId="0" applyNumberFormat="1" applyFont="1" applyBorder="1"/>
    <xf numFmtId="0" fontId="5" fillId="0" borderId="15" xfId="0" applyFont="1" applyBorder="1" applyAlignment="1">
      <alignment horizontal="left" vertical="center"/>
    </xf>
    <xf numFmtId="0" fontId="9" fillId="2" borderId="12" xfId="0" applyFont="1" applyFill="1" applyBorder="1" applyAlignment="1">
      <alignment horizontal="left" vertical="center" wrapText="1"/>
    </xf>
    <xf numFmtId="0" fontId="9" fillId="2" borderId="13" xfId="0" applyFont="1" applyFill="1" applyBorder="1" applyAlignment="1">
      <alignment vertical="center" wrapText="1"/>
    </xf>
    <xf numFmtId="164" fontId="9" fillId="4" borderId="13" xfId="0" applyNumberFormat="1" applyFont="1" applyFill="1" applyBorder="1" applyAlignment="1">
      <alignment horizontal="right" vertical="center"/>
    </xf>
    <xf numFmtId="164" fontId="5" fillId="0" borderId="13" xfId="0" applyNumberFormat="1" applyFont="1" applyBorder="1" applyAlignment="1">
      <alignment horizontal="right" vertical="center"/>
    </xf>
    <xf numFmtId="164" fontId="9" fillId="8" borderId="16" xfId="0" applyNumberFormat="1" applyFont="1" applyFill="1" applyBorder="1" applyAlignment="1">
      <alignment horizontal="right" vertical="center"/>
    </xf>
    <xf numFmtId="0" fontId="9" fillId="4" borderId="14" xfId="0" applyFont="1" applyFill="1" applyBorder="1" applyAlignment="1">
      <alignment horizontal="left" vertical="center"/>
    </xf>
    <xf numFmtId="0" fontId="5" fillId="0" borderId="14" xfId="0" applyFont="1" applyBorder="1" applyAlignment="1">
      <alignment horizontal="left" vertical="center"/>
    </xf>
    <xf numFmtId="0" fontId="9" fillId="8" borderId="17" xfId="0" applyFont="1" applyFill="1" applyBorder="1" applyAlignment="1">
      <alignment horizontal="left" vertical="center"/>
    </xf>
    <xf numFmtId="9" fontId="9" fillId="4" borderId="13" xfId="0" applyNumberFormat="1" applyFont="1" applyFill="1" applyBorder="1" applyAlignment="1">
      <alignment horizontal="right" vertical="center"/>
    </xf>
    <xf numFmtId="9" fontId="9" fillId="8" borderId="13" xfId="0" applyNumberFormat="1" applyFont="1" applyFill="1" applyBorder="1" applyAlignment="1">
      <alignment horizontal="right" vertical="center"/>
    </xf>
    <xf numFmtId="165" fontId="9" fillId="2" borderId="13" xfId="0" applyNumberFormat="1" applyFont="1" applyFill="1" applyBorder="1" applyAlignment="1">
      <alignment horizontal="right" vertical="center"/>
    </xf>
    <xf numFmtId="165" fontId="9" fillId="4" borderId="13" xfId="0" applyNumberFormat="1" applyFont="1" applyFill="1" applyBorder="1" applyAlignment="1">
      <alignment horizontal="right" vertical="center"/>
    </xf>
    <xf numFmtId="165" fontId="5" fillId="0" borderId="13" xfId="0" applyNumberFormat="1" applyFont="1" applyBorder="1" applyAlignment="1">
      <alignment horizontal="right" vertical="center"/>
    </xf>
    <xf numFmtId="165" fontId="5" fillId="0" borderId="16" xfId="0" applyNumberFormat="1" applyFont="1" applyBorder="1" applyAlignment="1">
      <alignment horizontal="right" vertical="center"/>
    </xf>
    <xf numFmtId="0" fontId="5" fillId="0" borderId="16" xfId="0" applyFont="1" applyBorder="1" applyAlignment="1">
      <alignment horizontal="left" vertical="center"/>
    </xf>
    <xf numFmtId="9" fontId="5" fillId="5" borderId="13" xfId="0" applyNumberFormat="1" applyFont="1" applyFill="1" applyBorder="1" applyAlignment="1">
      <alignment horizontal="right" vertical="center"/>
    </xf>
    <xf numFmtId="166" fontId="9" fillId="2" borderId="13" xfId="0" applyNumberFormat="1" applyFont="1" applyFill="1" applyBorder="1" applyAlignment="1">
      <alignment horizontal="right" vertical="center"/>
    </xf>
    <xf numFmtId="166" fontId="9" fillId="4" borderId="13" xfId="0" applyNumberFormat="1" applyFont="1" applyFill="1" applyBorder="1" applyAlignment="1">
      <alignment horizontal="right" vertical="center"/>
    </xf>
    <xf numFmtId="166" fontId="5" fillId="0" borderId="13" xfId="0" applyNumberFormat="1" applyFont="1" applyBorder="1" applyAlignment="1">
      <alignment horizontal="right" vertical="center"/>
    </xf>
    <xf numFmtId="166" fontId="5" fillId="0" borderId="16" xfId="0" applyNumberFormat="1" applyFont="1" applyBorder="1" applyAlignment="1">
      <alignment horizontal="right" vertical="center"/>
    </xf>
    <xf numFmtId="166" fontId="9" fillId="2" borderId="14" xfId="0" applyNumberFormat="1" applyFont="1" applyFill="1" applyBorder="1" applyAlignment="1">
      <alignment horizontal="right" vertical="center"/>
    </xf>
    <xf numFmtId="166" fontId="9" fillId="4" borderId="14" xfId="0" applyNumberFormat="1" applyFont="1" applyFill="1" applyBorder="1" applyAlignment="1">
      <alignment horizontal="right" vertical="center"/>
    </xf>
    <xf numFmtId="166" fontId="5" fillId="7" borderId="14" xfId="0" applyNumberFormat="1" applyFont="1" applyFill="1" applyBorder="1" applyAlignment="1">
      <alignment horizontal="right" vertical="center"/>
    </xf>
    <xf numFmtId="166" fontId="5" fillId="7" borderId="17" xfId="0" applyNumberFormat="1" applyFont="1" applyFill="1" applyBorder="1" applyAlignment="1">
      <alignment horizontal="right" vertical="center"/>
    </xf>
    <xf numFmtId="0" fontId="5" fillId="0" borderId="41" xfId="0" applyFont="1" applyBorder="1" applyAlignment="1">
      <alignment horizontal="left" vertical="center"/>
    </xf>
    <xf numFmtId="0" fontId="9" fillId="9" borderId="13" xfId="0" applyFont="1" applyFill="1" applyBorder="1" applyAlignment="1">
      <alignment horizontal="center" vertical="center"/>
    </xf>
    <xf numFmtId="164" fontId="9" fillId="9" borderId="13" xfId="0" applyNumberFormat="1" applyFont="1" applyFill="1" applyBorder="1" applyAlignment="1">
      <alignment vertical="center"/>
    </xf>
    <xf numFmtId="0" fontId="5" fillId="5" borderId="0" xfId="0" applyFont="1" applyFill="1" applyBorder="1" applyAlignment="1"/>
    <xf numFmtId="0" fontId="0" fillId="5" borderId="0" xfId="0" applyFont="1" applyFill="1" applyBorder="1" applyAlignment="1"/>
    <xf numFmtId="164" fontId="5" fillId="5" borderId="0" xfId="0" applyNumberFormat="1" applyFont="1" applyFill="1" applyBorder="1"/>
    <xf numFmtId="0" fontId="14" fillId="0" borderId="0" xfId="0" applyFont="1" applyAlignment="1">
      <alignment vertical="center" wrapText="1"/>
    </xf>
    <xf numFmtId="0" fontId="20" fillId="0" borderId="0" xfId="0" applyFont="1" applyAlignment="1">
      <alignment vertical="center" wrapText="1"/>
    </xf>
    <xf numFmtId="164" fontId="21" fillId="11" borderId="50" xfId="0" applyNumberFormat="1" applyFont="1" applyFill="1" applyBorder="1" applyAlignment="1">
      <alignment horizontal="center" vertical="center" wrapText="1"/>
    </xf>
    <xf numFmtId="10" fontId="21" fillId="11" borderId="51" xfId="0" applyNumberFormat="1" applyFont="1" applyFill="1" applyBorder="1" applyAlignment="1">
      <alignment horizontal="center" vertical="center" wrapText="1"/>
    </xf>
    <xf numFmtId="0" fontId="20" fillId="0" borderId="49" xfId="0" applyFont="1" applyBorder="1" applyAlignment="1">
      <alignment vertical="center" wrapText="1"/>
    </xf>
    <xf numFmtId="0" fontId="20" fillId="0" borderId="50" xfId="0" applyFont="1" applyBorder="1" applyAlignment="1">
      <alignment vertical="center" wrapText="1"/>
    </xf>
    <xf numFmtId="2" fontId="20" fillId="0" borderId="50" xfId="0" applyNumberFormat="1" applyFont="1" applyBorder="1" applyAlignment="1">
      <alignment horizontal="center" vertical="center" wrapText="1"/>
    </xf>
    <xf numFmtId="1" fontId="20" fillId="0" borderId="50" xfId="0" applyNumberFormat="1" applyFont="1" applyBorder="1" applyAlignment="1">
      <alignment horizontal="center" vertical="center" wrapText="1"/>
    </xf>
    <xf numFmtId="164" fontId="22" fillId="0" borderId="50" xfId="0" applyNumberFormat="1" applyFont="1" applyBorder="1" applyAlignment="1">
      <alignment horizontal="right" vertical="center" wrapText="1"/>
    </xf>
    <xf numFmtId="164" fontId="20" fillId="11" borderId="50" xfId="0" applyNumberFormat="1" applyFont="1" applyFill="1" applyBorder="1" applyAlignment="1">
      <alignment horizontal="right" vertical="center" wrapText="1"/>
    </xf>
    <xf numFmtId="164" fontId="20" fillId="0" borderId="50" xfId="0" applyNumberFormat="1" applyFont="1" applyBorder="1" applyAlignment="1">
      <alignment horizontal="right" vertical="center" wrapText="1"/>
    </xf>
    <xf numFmtId="10" fontId="20" fillId="0" borderId="51" xfId="0" applyNumberFormat="1" applyFont="1" applyBorder="1" applyAlignment="1">
      <alignment vertical="center" wrapText="1"/>
    </xf>
    <xf numFmtId="2" fontId="21" fillId="11" borderId="54" xfId="0" applyNumberFormat="1" applyFont="1" applyFill="1" applyBorder="1" applyAlignment="1">
      <alignment horizontal="center" vertical="center" wrapText="1"/>
    </xf>
    <xf numFmtId="1" fontId="21" fillId="11" borderId="54" xfId="0" applyNumberFormat="1" applyFont="1" applyFill="1" applyBorder="1" applyAlignment="1">
      <alignment horizontal="center" vertical="center" wrapText="1"/>
    </xf>
    <xf numFmtId="164" fontId="21" fillId="11" borderId="54" xfId="0" applyNumberFormat="1" applyFont="1" applyFill="1" applyBorder="1" applyAlignment="1">
      <alignment horizontal="right" vertical="center" wrapText="1"/>
    </xf>
    <xf numFmtId="10" fontId="21" fillId="11" borderId="55" xfId="0" applyNumberFormat="1" applyFont="1" applyFill="1" applyBorder="1" applyAlignment="1">
      <alignment vertical="center" wrapText="1"/>
    </xf>
    <xf numFmtId="0" fontId="20" fillId="5" borderId="0" xfId="0" applyFont="1" applyFill="1" applyAlignment="1">
      <alignment vertical="center" wrapText="1"/>
    </xf>
    <xf numFmtId="2" fontId="20" fillId="5" borderId="0" xfId="0" applyNumberFormat="1" applyFont="1" applyFill="1" applyAlignment="1">
      <alignment horizontal="center" vertical="center" wrapText="1"/>
    </xf>
    <xf numFmtId="1" fontId="20" fillId="5" borderId="0" xfId="0" applyNumberFormat="1" applyFont="1" applyFill="1" applyAlignment="1">
      <alignment horizontal="center" vertical="center" wrapText="1"/>
    </xf>
    <xf numFmtId="164" fontId="22" fillId="5" borderId="0" xfId="0" applyNumberFormat="1" applyFont="1" applyFill="1" applyAlignment="1">
      <alignment horizontal="right" vertical="center" wrapText="1"/>
    </xf>
    <xf numFmtId="164" fontId="20" fillId="5" borderId="0" xfId="0" applyNumberFormat="1" applyFont="1" applyFill="1" applyAlignment="1">
      <alignment horizontal="right" vertical="center" wrapText="1"/>
    </xf>
    <xf numFmtId="166" fontId="20" fillId="5" borderId="0" xfId="0" applyNumberFormat="1" applyFont="1" applyFill="1" applyAlignment="1">
      <alignment vertical="center" wrapText="1"/>
    </xf>
    <xf numFmtId="164" fontId="22" fillId="0" borderId="50" xfId="0" applyNumberFormat="1" applyFont="1" applyBorder="1" applyAlignment="1">
      <alignment vertical="center" wrapText="1"/>
    </xf>
    <xf numFmtId="164" fontId="20" fillId="11" borderId="50" xfId="0" applyNumberFormat="1" applyFont="1" applyFill="1" applyBorder="1" applyAlignment="1">
      <alignment vertical="center" wrapText="1"/>
    </xf>
    <xf numFmtId="164" fontId="20" fillId="0" borderId="50" xfId="0" applyNumberFormat="1" applyFont="1" applyBorder="1" applyAlignment="1">
      <alignment vertical="center" wrapText="1"/>
    </xf>
    <xf numFmtId="164" fontId="21" fillId="11" borderId="54" xfId="0" applyNumberFormat="1" applyFont="1" applyFill="1" applyBorder="1" applyAlignment="1">
      <alignment vertical="center" wrapText="1"/>
    </xf>
    <xf numFmtId="0" fontId="20" fillId="5" borderId="56" xfId="0" applyFont="1" applyFill="1" applyBorder="1" applyAlignment="1">
      <alignment vertical="center" wrapText="1"/>
    </xf>
    <xf numFmtId="2" fontId="20" fillId="5" borderId="56" xfId="0" applyNumberFormat="1" applyFont="1" applyFill="1" applyBorder="1" applyAlignment="1">
      <alignment horizontal="center" vertical="center" wrapText="1"/>
    </xf>
    <xf numFmtId="1" fontId="20" fillId="5" borderId="56" xfId="0" applyNumberFormat="1" applyFont="1" applyFill="1" applyBorder="1" applyAlignment="1">
      <alignment horizontal="center" vertical="center" wrapText="1"/>
    </xf>
    <xf numFmtId="164" fontId="22" fillId="5" borderId="56" xfId="0" applyNumberFormat="1" applyFont="1" applyFill="1" applyBorder="1" applyAlignment="1">
      <alignment horizontal="right" vertical="center" wrapText="1"/>
    </xf>
    <xf numFmtId="164" fontId="20" fillId="5" borderId="56" xfId="0" applyNumberFormat="1" applyFont="1" applyFill="1" applyBorder="1" applyAlignment="1">
      <alignment horizontal="right" vertical="center" wrapText="1"/>
    </xf>
    <xf numFmtId="166" fontId="20" fillId="5" borderId="56" xfId="0" applyNumberFormat="1" applyFont="1" applyFill="1" applyBorder="1" applyAlignment="1">
      <alignment vertical="center" wrapText="1"/>
    </xf>
    <xf numFmtId="2" fontId="20" fillId="0" borderId="0" xfId="0" applyNumberFormat="1" applyFont="1" applyAlignment="1">
      <alignment horizontal="center" vertical="center" wrapText="1"/>
    </xf>
    <xf numFmtId="1" fontId="20" fillId="0" borderId="0" xfId="0" applyNumberFormat="1" applyFont="1" applyAlignment="1">
      <alignment horizontal="center" vertical="center" wrapText="1"/>
    </xf>
    <xf numFmtId="164" fontId="20" fillId="0" borderId="0" xfId="0" applyNumberFormat="1" applyFont="1" applyAlignment="1">
      <alignment horizontal="right" vertical="center" wrapText="1"/>
    </xf>
    <xf numFmtId="166" fontId="20" fillId="0" borderId="0" xfId="0" applyNumberFormat="1" applyFont="1" applyAlignment="1">
      <alignment vertical="center" wrapText="1"/>
    </xf>
    <xf numFmtId="0" fontId="23" fillId="0" borderId="0" xfId="0" applyFont="1" applyAlignment="1">
      <alignment vertical="center" wrapText="1"/>
    </xf>
    <xf numFmtId="10" fontId="20" fillId="5" borderId="0" xfId="0" applyNumberFormat="1" applyFont="1" applyFill="1" applyAlignment="1">
      <alignment vertical="center" wrapText="1"/>
    </xf>
    <xf numFmtId="0" fontId="21" fillId="6" borderId="60" xfId="0" applyFont="1" applyFill="1" applyBorder="1" applyAlignment="1">
      <alignment horizontal="center" vertical="center"/>
    </xf>
    <xf numFmtId="0" fontId="24" fillId="0" borderId="0" xfId="0" applyFont="1"/>
    <xf numFmtId="1" fontId="20" fillId="0" borderId="63" xfId="0" applyNumberFormat="1" applyFont="1" applyBorder="1" applyAlignment="1">
      <alignment horizontal="center" vertical="center"/>
    </xf>
    <xf numFmtId="0" fontId="0" fillId="5" borderId="0" xfId="0" applyFill="1" applyAlignment="1">
      <alignment horizontal="left" vertical="center"/>
    </xf>
    <xf numFmtId="1" fontId="0" fillId="0" borderId="0" xfId="0" applyNumberFormat="1" applyAlignment="1">
      <alignment horizontal="center" vertical="center"/>
    </xf>
    <xf numFmtId="2" fontId="19" fillId="0" borderId="67" xfId="0" applyNumberFormat="1" applyFont="1" applyBorder="1" applyAlignment="1">
      <alignment vertical="center" wrapText="1"/>
    </xf>
    <xf numFmtId="2" fontId="14" fillId="0" borderId="0" xfId="0" applyNumberFormat="1" applyFont="1" applyAlignment="1">
      <alignment vertical="center" wrapText="1"/>
    </xf>
    <xf numFmtId="1" fontId="14" fillId="0" borderId="0" xfId="0" applyNumberFormat="1" applyFont="1" applyAlignment="1">
      <alignment vertical="center" wrapText="1"/>
    </xf>
    <xf numFmtId="164" fontId="14" fillId="0" borderId="0" xfId="0" applyNumberFormat="1" applyFont="1" applyAlignment="1">
      <alignment horizontal="right" vertical="center" wrapText="1"/>
    </xf>
    <xf numFmtId="166" fontId="14" fillId="0" borderId="0" xfId="0" applyNumberFormat="1" applyFont="1" applyAlignment="1">
      <alignment vertical="center" wrapText="1"/>
    </xf>
    <xf numFmtId="164" fontId="19" fillId="6" borderId="68" xfId="0" applyNumberFormat="1" applyFont="1" applyFill="1" applyBorder="1" applyAlignment="1">
      <alignment vertical="center" wrapText="1"/>
    </xf>
    <xf numFmtId="164" fontId="19" fillId="14" borderId="68" xfId="0" applyNumberFormat="1" applyFont="1" applyFill="1" applyBorder="1" applyAlignment="1">
      <alignment vertical="center" wrapText="1"/>
    </xf>
    <xf numFmtId="9" fontId="14" fillId="14" borderId="68" xfId="0" applyNumberFormat="1" applyFont="1" applyFill="1" applyBorder="1" applyAlignment="1">
      <alignment vertical="center" wrapText="1"/>
    </xf>
    <xf numFmtId="164" fontId="19" fillId="0" borderId="0" xfId="0" applyNumberFormat="1" applyFont="1" applyAlignment="1">
      <alignment horizontal="right" vertical="center" wrapText="1"/>
    </xf>
    <xf numFmtId="3" fontId="20" fillId="0" borderId="50" xfId="0" applyNumberFormat="1" applyFont="1" applyBorder="1" applyAlignment="1">
      <alignment horizontal="right" vertical="center" wrapText="1"/>
    </xf>
    <xf numFmtId="164" fontId="5" fillId="0" borderId="19" xfId="0" applyNumberFormat="1" applyFont="1" applyBorder="1"/>
    <xf numFmtId="0" fontId="14" fillId="0" borderId="77" xfId="0" applyFont="1" applyFill="1" applyBorder="1" applyAlignment="1">
      <alignment horizontal="left" vertical="center"/>
    </xf>
    <xf numFmtId="0" fontId="12" fillId="0" borderId="3" xfId="0" applyFont="1" applyFill="1" applyBorder="1" applyAlignment="1"/>
    <xf numFmtId="0" fontId="0" fillId="0" borderId="0" xfId="0" applyFill="1"/>
    <xf numFmtId="0" fontId="14" fillId="0" borderId="74" xfId="0" applyFont="1" applyFill="1" applyBorder="1" applyAlignment="1">
      <alignment vertical="center"/>
    </xf>
    <xf numFmtId="0" fontId="14" fillId="0" borderId="76" xfId="0" applyFont="1" applyFill="1" applyBorder="1" applyAlignment="1">
      <alignment vertical="center"/>
    </xf>
    <xf numFmtId="0" fontId="14" fillId="7" borderId="79" xfId="0" applyFont="1" applyFill="1" applyBorder="1" applyAlignment="1">
      <alignment horizontal="center" vertical="center"/>
    </xf>
    <xf numFmtId="0" fontId="14" fillId="7" borderId="80" xfId="0" applyFont="1" applyFill="1" applyBorder="1" applyAlignment="1">
      <alignment horizontal="center" vertical="center"/>
    </xf>
    <xf numFmtId="0" fontId="14" fillId="7" borderId="81" xfId="0" applyFont="1" applyFill="1" applyBorder="1" applyAlignment="1">
      <alignment horizontal="center" vertical="center"/>
    </xf>
    <xf numFmtId="0" fontId="1" fillId="0" borderId="47" xfId="0" applyFont="1" applyFill="1" applyBorder="1" applyAlignment="1">
      <alignment horizontal="left" vertical="center" wrapText="1"/>
    </xf>
    <xf numFmtId="0" fontId="0" fillId="0" borderId="82" xfId="0" applyFill="1" applyBorder="1" applyAlignment="1"/>
    <xf numFmtId="0" fontId="12" fillId="0" borderId="83" xfId="0" applyFont="1" applyFill="1" applyBorder="1" applyAlignment="1"/>
    <xf numFmtId="0" fontId="12" fillId="0" borderId="0" xfId="0" applyFont="1" applyFill="1" applyBorder="1" applyAlignment="1"/>
    <xf numFmtId="0" fontId="1" fillId="0" borderId="84" xfId="0" applyFont="1" applyFill="1" applyBorder="1" applyAlignment="1">
      <alignment horizontal="left" vertical="center" wrapText="1"/>
    </xf>
    <xf numFmtId="0" fontId="1" fillId="0" borderId="85" xfId="0" applyFont="1" applyFill="1" applyBorder="1" applyAlignment="1">
      <alignment horizontal="left" vertical="center" wrapText="1"/>
    </xf>
    <xf numFmtId="0" fontId="1" fillId="0" borderId="86" xfId="0" applyFont="1" applyFill="1" applyBorder="1" applyAlignment="1">
      <alignment horizontal="left" vertical="center" wrapText="1"/>
    </xf>
    <xf numFmtId="0" fontId="0" fillId="0" borderId="87" xfId="0" applyFill="1" applyBorder="1" applyAlignment="1"/>
    <xf numFmtId="0" fontId="12" fillId="5" borderId="88" xfId="0" applyFont="1" applyFill="1" applyBorder="1" applyAlignment="1"/>
    <xf numFmtId="0" fontId="14" fillId="0" borderId="89" xfId="0" applyFont="1" applyFill="1" applyBorder="1" applyAlignment="1">
      <alignment horizontal="left" vertical="center"/>
    </xf>
    <xf numFmtId="0" fontId="14" fillId="0" borderId="89" xfId="0" applyFont="1" applyFill="1" applyBorder="1" applyAlignment="1">
      <alignment horizontal="left" vertical="center" wrapText="1"/>
    </xf>
    <xf numFmtId="0" fontId="1" fillId="0" borderId="51" xfId="0" applyFont="1" applyFill="1" applyBorder="1" applyAlignment="1">
      <alignment horizontal="left" vertical="center" wrapText="1"/>
    </xf>
    <xf numFmtId="0" fontId="1" fillId="0" borderId="70" xfId="0" applyFont="1" applyFill="1" applyBorder="1" applyAlignment="1">
      <alignment horizontal="left" vertical="center" wrapText="1"/>
    </xf>
    <xf numFmtId="0" fontId="12" fillId="5" borderId="55" xfId="0" applyFont="1" applyFill="1" applyBorder="1" applyAlignment="1"/>
    <xf numFmtId="0" fontId="0" fillId="0" borderId="92"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0" fillId="0" borderId="50" xfId="0" applyFill="1" applyBorder="1" applyAlignment="1"/>
    <xf numFmtId="0" fontId="14" fillId="0" borderId="93" xfId="0" applyFont="1" applyFill="1" applyBorder="1" applyAlignment="1">
      <alignment vertical="center"/>
    </xf>
    <xf numFmtId="0" fontId="12" fillId="5" borderId="54" xfId="0" applyFont="1" applyFill="1" applyBorder="1" applyAlignment="1"/>
    <xf numFmtId="0" fontId="1" fillId="0" borderId="94" xfId="0" applyFont="1" applyFill="1" applyBorder="1" applyAlignment="1">
      <alignment vertical="center" wrapText="1"/>
    </xf>
    <xf numFmtId="166" fontId="9" fillId="8" borderId="16" xfId="0" applyNumberFormat="1" applyFont="1" applyFill="1" applyBorder="1"/>
    <xf numFmtId="0" fontId="5" fillId="0" borderId="13" xfId="0" applyFont="1" applyBorder="1" applyAlignment="1">
      <alignment horizontal="left" vertical="center"/>
    </xf>
    <xf numFmtId="164" fontId="21" fillId="11" borderId="50" xfId="0" applyNumberFormat="1" applyFont="1" applyFill="1" applyBorder="1" applyAlignment="1">
      <alignment horizontal="center" vertical="center" wrapText="1"/>
    </xf>
    <xf numFmtId="0" fontId="18" fillId="0" borderId="0" xfId="0" applyFont="1" applyFill="1" applyBorder="1" applyAlignment="1">
      <alignment horizontal="left" vertical="center" wrapText="1"/>
    </xf>
    <xf numFmtId="0" fontId="14" fillId="0" borderId="0" xfId="0" applyFont="1" applyFill="1" applyAlignment="1">
      <alignment vertical="center" wrapText="1"/>
    </xf>
    <xf numFmtId="0" fontId="0" fillId="0" borderId="0" xfId="0" applyFont="1"/>
    <xf numFmtId="0" fontId="5" fillId="0" borderId="18" xfId="0" applyFont="1"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5" fillId="0" borderId="25" xfId="0" applyFont="1" applyBorder="1" applyAlignment="1"/>
    <xf numFmtId="0" fontId="0" fillId="0" borderId="24" xfId="0" applyBorder="1" applyAlignment="1"/>
    <xf numFmtId="0" fontId="3" fillId="0" borderId="2" xfId="0" applyFont="1" applyBorder="1" applyAlignment="1"/>
    <xf numFmtId="0" fontId="0" fillId="0" borderId="2" xfId="0" applyBorder="1" applyAlignment="1"/>
    <xf numFmtId="0" fontId="14" fillId="4" borderId="91" xfId="0" applyFont="1" applyFill="1" applyBorder="1" applyAlignment="1">
      <alignment horizontal="left" vertical="center" wrapText="1"/>
    </xf>
    <xf numFmtId="0" fontId="14" fillId="4" borderId="90" xfId="0" applyFont="1" applyFill="1" applyBorder="1" applyAlignment="1">
      <alignment horizontal="left" vertical="center" wrapText="1"/>
    </xf>
    <xf numFmtId="0" fontId="16" fillId="0" borderId="6" xfId="0" applyFont="1" applyBorder="1" applyAlignment="1">
      <alignment horizontal="center"/>
    </xf>
    <xf numFmtId="0" fontId="17" fillId="0" borderId="7" xfId="0" applyFont="1" applyBorder="1" applyAlignment="1">
      <alignment horizontal="center"/>
    </xf>
    <xf numFmtId="0" fontId="17" fillId="0" borderId="8" xfId="0" applyFont="1" applyBorder="1" applyAlignment="1">
      <alignment horizontal="center"/>
    </xf>
    <xf numFmtId="0" fontId="5" fillId="0" borderId="1" xfId="0" applyFont="1" applyBorder="1" applyAlignment="1">
      <alignment wrapText="1"/>
    </xf>
    <xf numFmtId="0" fontId="5" fillId="0" borderId="2" xfId="0" applyFont="1" applyBorder="1" applyAlignment="1">
      <alignment wrapText="1"/>
    </xf>
    <xf numFmtId="0" fontId="5" fillId="0" borderId="3" xfId="0" applyFont="1" applyBorder="1" applyAlignment="1">
      <alignment wrapText="1"/>
    </xf>
    <xf numFmtId="0" fontId="4"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5" fillId="0" borderId="4" xfId="0" applyFont="1" applyBorder="1" applyAlignment="1">
      <alignment horizontal="center" wrapText="1"/>
    </xf>
    <xf numFmtId="0" fontId="2" fillId="0" borderId="0" xfId="0" applyFont="1" applyBorder="1" applyAlignment="1">
      <alignment horizontal="center" wrapText="1"/>
    </xf>
    <xf numFmtId="0" fontId="2" fillId="0" borderId="5" xfId="0" applyFont="1" applyBorder="1" applyAlignment="1">
      <alignment horizontal="center" wrapText="1"/>
    </xf>
    <xf numFmtId="0" fontId="6" fillId="0" borderId="4" xfId="0" applyFont="1" applyBorder="1" applyAlignment="1">
      <alignment horizontal="center" wrapText="1"/>
    </xf>
    <xf numFmtId="0" fontId="1" fillId="0" borderId="0" xfId="0" applyFont="1" applyBorder="1" applyAlignment="1">
      <alignment horizontal="center" wrapText="1"/>
    </xf>
    <xf numFmtId="0" fontId="1" fillId="0" borderId="5" xfId="0" applyFont="1" applyBorder="1" applyAlignment="1">
      <alignment horizontal="center" wrapText="1"/>
    </xf>
    <xf numFmtId="0" fontId="7"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5" fillId="0" borderId="31" xfId="0" applyFont="1" applyBorder="1" applyAlignment="1"/>
    <xf numFmtId="0" fontId="0" fillId="0" borderId="31" xfId="0" applyBorder="1" applyAlignment="1"/>
    <xf numFmtId="0" fontId="16" fillId="0" borderId="7" xfId="0" applyFont="1" applyBorder="1" applyAlignment="1">
      <alignment horizontal="center"/>
    </xf>
    <xf numFmtId="0" fontId="0" fillId="0" borderId="7" xfId="0" applyBorder="1" applyAlignment="1">
      <alignment horizontal="center"/>
    </xf>
    <xf numFmtId="0" fontId="9" fillId="3" borderId="9" xfId="0" applyFont="1" applyFill="1" applyBorder="1" applyAlignment="1">
      <alignment vertical="center" wrapText="1"/>
    </xf>
    <xf numFmtId="0" fontId="10" fillId="3" borderId="10" xfId="0" applyFont="1" applyFill="1" applyBorder="1" applyAlignment="1">
      <alignment vertical="center" wrapText="1"/>
    </xf>
    <xf numFmtId="0" fontId="10" fillId="3" borderId="11" xfId="0" applyFont="1" applyFill="1" applyBorder="1" applyAlignment="1">
      <alignment vertical="center" wrapText="1"/>
    </xf>
    <xf numFmtId="49" fontId="5" fillId="0" borderId="18" xfId="0" applyNumberFormat="1" applyFont="1" applyBorder="1" applyAlignment="1">
      <alignment horizontal="left" vertical="center" wrapText="1"/>
    </xf>
    <xf numFmtId="49" fontId="0" fillId="0" borderId="19" xfId="0" applyNumberFormat="1" applyBorder="1" applyAlignment="1">
      <alignment horizontal="left" vertical="center" wrapText="1"/>
    </xf>
    <xf numFmtId="49" fontId="0" fillId="0" borderId="20" xfId="0" applyNumberFormat="1" applyBorder="1" applyAlignment="1">
      <alignment horizontal="left" vertical="center" wrapText="1"/>
    </xf>
    <xf numFmtId="0" fontId="5"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5" fillId="0" borderId="41" xfId="0" applyFont="1" applyBorder="1" applyAlignment="1">
      <alignment vertical="top"/>
    </xf>
    <xf numFmtId="0" fontId="0" fillId="0" borderId="42" xfId="0" applyBorder="1" applyAlignment="1">
      <alignment vertical="top"/>
    </xf>
    <xf numFmtId="0" fontId="0" fillId="0" borderId="43" xfId="0" applyBorder="1" applyAlignment="1">
      <alignment vertical="top"/>
    </xf>
    <xf numFmtId="0" fontId="0" fillId="0" borderId="22" xfId="0" applyBorder="1" applyAlignment="1">
      <alignment horizontal="left" vertical="center" wrapText="1"/>
    </xf>
    <xf numFmtId="0" fontId="0" fillId="0" borderId="23" xfId="0" applyBorder="1" applyAlignment="1">
      <alignment horizontal="left" vertical="center" wrapText="1"/>
    </xf>
    <xf numFmtId="0" fontId="11" fillId="0" borderId="30" xfId="0" applyFont="1" applyBorder="1" applyAlignment="1">
      <alignment horizontal="left" vertical="top" wrapText="1"/>
    </xf>
    <xf numFmtId="0" fontId="11" fillId="0" borderId="31" xfId="0" applyFont="1" applyBorder="1" applyAlignment="1">
      <alignment horizontal="left" vertical="top" wrapText="1"/>
    </xf>
    <xf numFmtId="0" fontId="11" fillId="0" borderId="32" xfId="0" applyFont="1" applyBorder="1" applyAlignment="1">
      <alignment horizontal="left" vertical="top" wrapText="1"/>
    </xf>
    <xf numFmtId="0" fontId="12" fillId="0" borderId="0" xfId="0" applyFont="1" applyAlignment="1">
      <alignment wrapText="1"/>
    </xf>
    <xf numFmtId="0" fontId="12" fillId="0" borderId="0" xfId="0" applyFont="1" applyAlignment="1"/>
    <xf numFmtId="0" fontId="9" fillId="3" borderId="9"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9" fillId="0" borderId="13" xfId="0" applyFont="1" applyBorder="1" applyAlignment="1">
      <alignment horizontal="center" vertical="center" wrapText="1"/>
    </xf>
    <xf numFmtId="0" fontId="9" fillId="8" borderId="13" xfId="0" applyFont="1" applyFill="1" applyBorder="1" applyAlignment="1">
      <alignment horizontal="center" vertical="center" wrapText="1"/>
    </xf>
    <xf numFmtId="0" fontId="5" fillId="0" borderId="14" xfId="0" applyFont="1" applyBorder="1" applyAlignment="1">
      <alignment horizontal="center" vertical="center" wrapText="1"/>
    </xf>
    <xf numFmtId="0" fontId="9" fillId="8" borderId="15" xfId="0" applyFont="1" applyFill="1" applyBorder="1" applyAlignment="1">
      <alignment horizontal="left" vertical="center"/>
    </xf>
    <xf numFmtId="0" fontId="9" fillId="8" borderId="16" xfId="0" applyFont="1" applyFill="1" applyBorder="1" applyAlignment="1">
      <alignment horizontal="left" vertical="center"/>
    </xf>
    <xf numFmtId="0" fontId="5" fillId="0" borderId="12" xfId="0" applyFont="1" applyBorder="1" applyAlignment="1">
      <alignment horizontal="left" vertical="center" wrapText="1"/>
    </xf>
    <xf numFmtId="0" fontId="5" fillId="0" borderId="13" xfId="0" applyFont="1" applyBorder="1" applyAlignment="1">
      <alignment horizontal="left" vertical="center"/>
    </xf>
    <xf numFmtId="0" fontId="5" fillId="0" borderId="7" xfId="0" applyFont="1" applyBorder="1" applyAlignment="1"/>
    <xf numFmtId="0" fontId="0" fillId="0" borderId="7" xfId="0" applyBorder="1" applyAlignment="1"/>
    <xf numFmtId="0" fontId="5" fillId="0" borderId="12" xfId="0" applyFont="1" applyBorder="1" applyAlignment="1">
      <alignment vertical="top" wrapText="1"/>
    </xf>
    <xf numFmtId="0" fontId="2" fillId="0" borderId="12" xfId="0" applyFont="1" applyBorder="1" applyAlignment="1">
      <alignment vertical="top" wrapText="1"/>
    </xf>
    <xf numFmtId="0" fontId="1" fillId="3" borderId="10" xfId="0" applyFont="1" applyFill="1" applyBorder="1" applyAlignment="1">
      <alignment vertical="center" wrapText="1"/>
    </xf>
    <xf numFmtId="0" fontId="1" fillId="3" borderId="11" xfId="0" applyFont="1" applyFill="1" applyBorder="1" applyAlignment="1">
      <alignment vertical="center" wrapText="1"/>
    </xf>
    <xf numFmtId="0" fontId="5" fillId="0" borderId="29" xfId="0" applyFont="1" applyBorder="1" applyAlignment="1">
      <alignment wrapText="1"/>
    </xf>
    <xf numFmtId="0" fontId="2" fillId="0" borderId="22" xfId="0" applyFont="1" applyBorder="1" applyAlignment="1">
      <alignment wrapText="1"/>
    </xf>
    <xf numFmtId="0" fontId="2" fillId="0" borderId="23" xfId="0" applyFont="1" applyBorder="1" applyAlignment="1">
      <alignment wrapText="1"/>
    </xf>
    <xf numFmtId="0" fontId="9" fillId="3" borderId="30" xfId="0" applyFont="1" applyFill="1" applyBorder="1" applyAlignment="1">
      <alignment vertical="center" wrapText="1"/>
    </xf>
    <xf numFmtId="0" fontId="0" fillId="3" borderId="31" xfId="0" applyFill="1" applyBorder="1" applyAlignment="1">
      <alignment vertical="center" wrapText="1"/>
    </xf>
    <xf numFmtId="0" fontId="0" fillId="3" borderId="32" xfId="0" applyFill="1" applyBorder="1" applyAlignment="1">
      <alignment vertical="center" wrapText="1"/>
    </xf>
    <xf numFmtId="0" fontId="0" fillId="3" borderId="10" xfId="0" applyFill="1" applyBorder="1" applyAlignment="1">
      <alignment horizontal="left" vertical="center" wrapText="1"/>
    </xf>
    <xf numFmtId="0" fontId="0" fillId="3" borderId="11" xfId="0" applyFill="1" applyBorder="1" applyAlignment="1">
      <alignment horizontal="left" vertical="center" wrapText="1"/>
    </xf>
    <xf numFmtId="1" fontId="9" fillId="0" borderId="34" xfId="0" applyNumberFormat="1" applyFont="1" applyBorder="1" applyAlignment="1">
      <alignment horizontal="center" vertical="center" wrapText="1"/>
    </xf>
    <xf numFmtId="1" fontId="1" fillId="0" borderId="34" xfId="0" applyNumberFormat="1" applyFont="1" applyBorder="1" applyAlignment="1">
      <alignment horizontal="center" vertical="center" wrapText="1"/>
    </xf>
    <xf numFmtId="1" fontId="1" fillId="0" borderId="35" xfId="0" applyNumberFormat="1" applyFont="1" applyBorder="1" applyAlignment="1">
      <alignment horizontal="center" vertical="center" wrapText="1"/>
    </xf>
    <xf numFmtId="0" fontId="9" fillId="3" borderId="9" xfId="0" applyFont="1" applyFill="1" applyBorder="1" applyAlignment="1">
      <alignment vertical="center"/>
    </xf>
    <xf numFmtId="0" fontId="0" fillId="3" borderId="10" xfId="0" applyFill="1" applyBorder="1" applyAlignment="1"/>
    <xf numFmtId="0" fontId="0" fillId="3" borderId="11" xfId="0" applyFill="1" applyBorder="1" applyAlignment="1"/>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5" fillId="0" borderId="36" xfId="0" applyFont="1" applyBorder="1" applyAlignment="1">
      <alignment horizontal="left" vertical="center" wrapText="1"/>
    </xf>
    <xf numFmtId="0" fontId="0" fillId="0" borderId="37" xfId="0" applyBorder="1" applyAlignment="1">
      <alignment horizontal="left" vertical="center" wrapText="1"/>
    </xf>
    <xf numFmtId="0" fontId="5" fillId="0" borderId="38" xfId="0" applyFont="1" applyBorder="1" applyAlignment="1">
      <alignment horizontal="left" vertical="center" wrapText="1"/>
    </xf>
    <xf numFmtId="0" fontId="0" fillId="0" borderId="39" xfId="0" applyBorder="1" applyAlignment="1">
      <alignment horizontal="left" vertical="center" wrapText="1"/>
    </xf>
    <xf numFmtId="0" fontId="1" fillId="4" borderId="18"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20" xfId="0" applyFont="1" applyFill="1" applyBorder="1" applyAlignment="1">
      <alignment horizontal="center" vertical="center" wrapText="1"/>
    </xf>
    <xf numFmtId="166" fontId="9" fillId="0" borderId="18" xfId="0" applyNumberFormat="1" applyFont="1" applyBorder="1" applyAlignment="1">
      <alignment horizontal="right" vertical="center"/>
    </xf>
    <xf numFmtId="166" fontId="1" fillId="0" borderId="19" xfId="0" applyNumberFormat="1" applyFont="1" applyBorder="1" applyAlignment="1">
      <alignment horizontal="right" vertical="center"/>
    </xf>
    <xf numFmtId="166" fontId="1" fillId="0" borderId="20" xfId="0" applyNumberFormat="1" applyFont="1" applyBorder="1" applyAlignment="1">
      <alignment horizontal="right" vertical="center"/>
    </xf>
    <xf numFmtId="0" fontId="14" fillId="3" borderId="30" xfId="0" applyFont="1" applyFill="1" applyBorder="1" applyAlignment="1">
      <alignment horizontal="left" vertical="center" wrapText="1"/>
    </xf>
    <xf numFmtId="0" fontId="15" fillId="3" borderId="31" xfId="0" applyFont="1" applyFill="1" applyBorder="1" applyAlignment="1">
      <alignment horizontal="left" vertical="center" wrapText="1"/>
    </xf>
    <xf numFmtId="0" fontId="15" fillId="3" borderId="32" xfId="0" applyFont="1" applyFill="1" applyBorder="1" applyAlignment="1">
      <alignment horizontal="left" vertical="center" wrapText="1"/>
    </xf>
    <xf numFmtId="0" fontId="5" fillId="0" borderId="30" xfId="0" applyFont="1" applyBorder="1" applyAlignment="1">
      <alignment horizontal="left" wrapText="1"/>
    </xf>
    <xf numFmtId="0" fontId="0" fillId="0" borderId="32" xfId="0" applyBorder="1" applyAlignment="1">
      <alignment horizontal="left" wrapText="1"/>
    </xf>
    <xf numFmtId="0" fontId="5" fillId="0" borderId="30" xfId="0" applyFont="1" applyBorder="1" applyAlignment="1">
      <alignment horizontal="center" wrapText="1"/>
    </xf>
    <xf numFmtId="0" fontId="0" fillId="0" borderId="31" xfId="0" applyBorder="1" applyAlignment="1">
      <alignment horizontal="center" wrapText="1"/>
    </xf>
    <xf numFmtId="0" fontId="0" fillId="0" borderId="32" xfId="0" applyBorder="1" applyAlignment="1">
      <alignment horizontal="center" wrapText="1"/>
    </xf>
    <xf numFmtId="0" fontId="5" fillId="0" borderId="44" xfId="0" applyFont="1" applyBorder="1" applyAlignment="1"/>
    <xf numFmtId="0" fontId="0" fillId="0" borderId="44" xfId="0" applyBorder="1" applyAlignment="1"/>
    <xf numFmtId="0" fontId="9" fillId="3" borderId="26" xfId="0" applyFont="1" applyFill="1" applyBorder="1" applyAlignment="1">
      <alignment wrapText="1"/>
    </xf>
    <xf numFmtId="0" fontId="0" fillId="3" borderId="27" xfId="0" applyFill="1" applyBorder="1" applyAlignment="1">
      <alignment wrapText="1"/>
    </xf>
    <xf numFmtId="0" fontId="0" fillId="3" borderId="28" xfId="0" applyFill="1" applyBorder="1" applyAlignment="1">
      <alignment wrapText="1"/>
    </xf>
    <xf numFmtId="0" fontId="3" fillId="0" borderId="0" xfId="0" applyFont="1" applyAlignment="1">
      <alignment wrapText="1"/>
    </xf>
    <xf numFmtId="0" fontId="0" fillId="0" borderId="0" xfId="0" applyAlignment="1">
      <alignment wrapText="1"/>
    </xf>
    <xf numFmtId="0" fontId="5" fillId="0" borderId="25" xfId="0" applyFont="1" applyBorder="1" applyAlignment="1">
      <alignment horizontal="left"/>
    </xf>
    <xf numFmtId="0" fontId="5" fillId="0" borderId="19" xfId="0" applyFont="1" applyBorder="1" applyAlignment="1">
      <alignment horizontal="left"/>
    </xf>
    <xf numFmtId="0" fontId="5" fillId="0" borderId="24" xfId="0" applyFont="1" applyBorder="1" applyAlignment="1">
      <alignment horizontal="left"/>
    </xf>
    <xf numFmtId="0" fontId="5" fillId="0" borderId="18" xfId="0" applyFont="1" applyBorder="1" applyAlignment="1">
      <alignment wrapText="1"/>
    </xf>
    <xf numFmtId="0" fontId="0" fillId="0" borderId="24" xfId="0" applyBorder="1" applyAlignment="1">
      <alignment wrapText="1"/>
    </xf>
    <xf numFmtId="0" fontId="0" fillId="0" borderId="20" xfId="0" applyBorder="1" applyAlignment="1">
      <alignment wrapText="1"/>
    </xf>
    <xf numFmtId="0" fontId="0" fillId="0" borderId="19" xfId="0" applyBorder="1" applyAlignment="1">
      <alignment wrapText="1"/>
    </xf>
    <xf numFmtId="0" fontId="9"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9" fillId="3" borderId="30" xfId="0" applyFont="1" applyFill="1" applyBorder="1" applyAlignment="1">
      <alignment horizontal="left" vertical="center" wrapText="1"/>
    </xf>
    <xf numFmtId="0" fontId="0" fillId="3" borderId="31" xfId="0" applyFill="1" applyBorder="1" applyAlignment="1">
      <alignment horizontal="left" vertical="center" wrapText="1"/>
    </xf>
    <xf numFmtId="0" fontId="0" fillId="3" borderId="32" xfId="0" applyFill="1" applyBorder="1" applyAlignment="1">
      <alignment horizontal="left" vertical="center" wrapText="1"/>
    </xf>
    <xf numFmtId="0" fontId="9" fillId="3" borderId="78" xfId="0" applyFont="1" applyFill="1" applyBorder="1" applyAlignment="1">
      <alignment horizontal="left" vertical="center" wrapText="1"/>
    </xf>
    <xf numFmtId="0" fontId="9" fillId="3" borderId="66" xfId="0" applyFont="1" applyFill="1" applyBorder="1" applyAlignment="1">
      <alignment horizontal="left" vertical="center" wrapText="1"/>
    </xf>
    <xf numFmtId="0" fontId="14" fillId="4" borderId="73" xfId="0" applyFont="1" applyFill="1" applyBorder="1" applyAlignment="1">
      <alignment horizontal="left" vertical="center"/>
    </xf>
    <xf numFmtId="0" fontId="14" fillId="4" borderId="74" xfId="0" applyFont="1" applyFill="1" applyBorder="1" applyAlignment="1">
      <alignment horizontal="left" vertical="center"/>
    </xf>
    <xf numFmtId="0" fontId="14" fillId="4" borderId="75" xfId="0" applyFont="1" applyFill="1" applyBorder="1" applyAlignment="1">
      <alignment horizontal="left" vertical="center"/>
    </xf>
    <xf numFmtId="0" fontId="14" fillId="4" borderId="76" xfId="0" applyFont="1" applyFill="1" applyBorder="1" applyAlignment="1">
      <alignment horizontal="left" vertical="center"/>
    </xf>
    <xf numFmtId="0" fontId="5" fillId="0" borderId="2" xfId="0" applyFont="1" applyBorder="1" applyAlignment="1"/>
    <xf numFmtId="0" fontId="5" fillId="0" borderId="29" xfId="0" applyFont="1" applyBorder="1" applyAlignment="1">
      <alignment horizontal="left" vertical="center" wrapText="1"/>
    </xf>
    <xf numFmtId="0" fontId="5" fillId="0" borderId="40" xfId="0" applyFont="1" applyBorder="1" applyAlignment="1">
      <alignment horizontal="left" vertical="center" wrapText="1"/>
    </xf>
    <xf numFmtId="0" fontId="1" fillId="3" borderId="10" xfId="0" applyFont="1" applyFill="1" applyBorder="1" applyAlignment="1">
      <alignment horizontal="left" vertical="center"/>
    </xf>
    <xf numFmtId="0" fontId="5" fillId="0" borderId="25" xfId="0" applyFont="1" applyBorder="1" applyAlignment="1">
      <alignment horizontal="center"/>
    </xf>
    <xf numFmtId="0" fontId="5" fillId="0" borderId="19" xfId="0" applyFont="1" applyBorder="1" applyAlignment="1">
      <alignment horizontal="center"/>
    </xf>
    <xf numFmtId="0" fontId="5" fillId="0" borderId="25" xfId="0" applyFont="1" applyBorder="1" applyAlignment="1">
      <alignment horizontal="left" wrapText="1"/>
    </xf>
    <xf numFmtId="0" fontId="5" fillId="0" borderId="19" xfId="0" applyFont="1" applyBorder="1" applyAlignment="1">
      <alignment horizontal="left" wrapText="1"/>
    </xf>
    <xf numFmtId="0" fontId="5" fillId="0" borderId="19" xfId="0" applyFont="1" applyBorder="1" applyAlignment="1">
      <alignment horizontal="center" wrapText="1"/>
    </xf>
    <xf numFmtId="0" fontId="5" fillId="0" borderId="20" xfId="0" applyFont="1" applyBorder="1" applyAlignment="1">
      <alignment horizontal="center" wrapText="1"/>
    </xf>
    <xf numFmtId="0" fontId="9" fillId="8" borderId="29" xfId="0" applyFont="1" applyFill="1" applyBorder="1" applyAlignment="1"/>
    <xf numFmtId="0" fontId="1" fillId="8" borderId="40" xfId="0" applyFont="1" applyFill="1" applyBorder="1" applyAlignment="1"/>
    <xf numFmtId="0" fontId="5" fillId="8" borderId="21" xfId="0" applyFont="1" applyFill="1" applyBorder="1" applyAlignment="1"/>
    <xf numFmtId="0" fontId="0" fillId="8" borderId="22" xfId="0" applyFill="1" applyBorder="1" applyAlignment="1"/>
    <xf numFmtId="0" fontId="0" fillId="8" borderId="23" xfId="0" applyFill="1" applyBorder="1" applyAlignment="1"/>
    <xf numFmtId="0" fontId="18" fillId="7" borderId="45" xfId="0" applyFont="1" applyFill="1" applyBorder="1" applyAlignment="1">
      <alignment horizontal="left" vertical="center" wrapText="1"/>
    </xf>
    <xf numFmtId="0" fontId="19" fillId="10" borderId="46" xfId="0" applyFont="1" applyFill="1" applyBorder="1" applyAlignment="1">
      <alignment horizontal="left" vertical="center" wrapText="1"/>
    </xf>
    <xf numFmtId="0" fontId="19" fillId="10" borderId="47" xfId="0" applyFont="1" applyFill="1" applyBorder="1" applyAlignment="1">
      <alignment horizontal="left" vertical="center" wrapText="1"/>
    </xf>
    <xf numFmtId="0" fontId="19" fillId="10" borderId="48" xfId="0" applyFont="1" applyFill="1" applyBorder="1" applyAlignment="1">
      <alignment horizontal="left" vertical="center" wrapText="1"/>
    </xf>
    <xf numFmtId="0" fontId="21" fillId="11" borderId="71" xfId="0" applyFont="1" applyFill="1" applyBorder="1" applyAlignment="1">
      <alignment horizontal="center" vertical="center" wrapText="1"/>
    </xf>
    <xf numFmtId="0" fontId="21" fillId="11" borderId="72" xfId="0" applyFont="1" applyFill="1" applyBorder="1" applyAlignment="1">
      <alignment horizontal="center" vertical="center" wrapText="1"/>
    </xf>
    <xf numFmtId="0" fontId="21" fillId="11" borderId="57" xfId="0" applyFont="1" applyFill="1" applyBorder="1" applyAlignment="1">
      <alignment horizontal="center" vertical="center" wrapText="1"/>
    </xf>
    <xf numFmtId="0" fontId="21" fillId="11" borderId="58" xfId="0" applyFont="1" applyFill="1" applyBorder="1" applyAlignment="1">
      <alignment horizontal="center" vertical="center" wrapText="1"/>
    </xf>
    <xf numFmtId="2" fontId="21" fillId="11" borderId="57" xfId="0" applyNumberFormat="1" applyFont="1" applyFill="1" applyBorder="1" applyAlignment="1">
      <alignment horizontal="center" vertical="center" wrapText="1"/>
    </xf>
    <xf numFmtId="2" fontId="21" fillId="11" borderId="58" xfId="0" applyNumberFormat="1" applyFont="1" applyFill="1" applyBorder="1" applyAlignment="1">
      <alignment horizontal="center" vertical="center" wrapText="1"/>
    </xf>
    <xf numFmtId="1" fontId="21" fillId="11" borderId="57" xfId="0" applyNumberFormat="1" applyFont="1" applyFill="1" applyBorder="1" applyAlignment="1">
      <alignment horizontal="center" vertical="center" wrapText="1"/>
    </xf>
    <xf numFmtId="1" fontId="21" fillId="11" borderId="58" xfId="0" applyNumberFormat="1" applyFont="1" applyFill="1" applyBorder="1" applyAlignment="1">
      <alignment horizontal="center" vertical="center" wrapText="1"/>
    </xf>
    <xf numFmtId="164" fontId="21" fillId="11" borderId="50" xfId="0" applyNumberFormat="1" applyFont="1" applyFill="1" applyBorder="1" applyAlignment="1">
      <alignment horizontal="center" vertical="center" wrapText="1"/>
    </xf>
    <xf numFmtId="164" fontId="20" fillId="11" borderId="50" xfId="0" applyNumberFormat="1" applyFont="1" applyFill="1" applyBorder="1" applyAlignment="1">
      <alignment horizontal="center" vertical="center" wrapText="1"/>
    </xf>
    <xf numFmtId="164" fontId="21" fillId="11" borderId="69" xfId="0" applyNumberFormat="1" applyFont="1" applyFill="1" applyBorder="1" applyAlignment="1">
      <alignment horizontal="center" vertical="center" wrapText="1"/>
    </xf>
    <xf numFmtId="0" fontId="21" fillId="12" borderId="69" xfId="0" applyFont="1" applyFill="1" applyBorder="1" applyAlignment="1">
      <alignment horizontal="center" vertical="center" wrapText="1"/>
    </xf>
    <xf numFmtId="0" fontId="21" fillId="12" borderId="70" xfId="0" applyFont="1" applyFill="1" applyBorder="1" applyAlignment="1">
      <alignment horizontal="center" vertical="center" wrapText="1"/>
    </xf>
    <xf numFmtId="0" fontId="28" fillId="11" borderId="65" xfId="0" applyFont="1" applyFill="1" applyBorder="1" applyAlignment="1">
      <alignment horizontal="left" vertical="center" wrapText="1"/>
    </xf>
    <xf numFmtId="0" fontId="28" fillId="11" borderId="66" xfId="0" applyFont="1" applyFill="1" applyBorder="1" applyAlignment="1">
      <alignment horizontal="left" vertical="center" wrapText="1"/>
    </xf>
    <xf numFmtId="0" fontId="28" fillId="11" borderId="67" xfId="0" applyFont="1" applyFill="1" applyBorder="1" applyAlignment="1">
      <alignment horizontal="left" vertical="center" wrapText="1"/>
    </xf>
    <xf numFmtId="0" fontId="21" fillId="11" borderId="52" xfId="0" applyFont="1" applyFill="1" applyBorder="1" applyAlignment="1">
      <alignment horizontal="left" vertical="center" wrapText="1"/>
    </xf>
    <xf numFmtId="0" fontId="21" fillId="11" borderId="53" xfId="0" applyFont="1" applyFill="1" applyBorder="1" applyAlignment="1">
      <alignment horizontal="left" vertical="center" wrapText="1"/>
    </xf>
    <xf numFmtId="0" fontId="21" fillId="11" borderId="49" xfId="0" applyFont="1" applyFill="1" applyBorder="1" applyAlignment="1">
      <alignment horizontal="center" vertical="center" wrapText="1"/>
    </xf>
    <xf numFmtId="0" fontId="19" fillId="13" borderId="46" xfId="0" applyFont="1" applyFill="1" applyBorder="1" applyAlignment="1">
      <alignment horizontal="left" vertical="center" wrapText="1"/>
    </xf>
    <xf numFmtId="0" fontId="19" fillId="13" borderId="47" xfId="0" applyFont="1" applyFill="1" applyBorder="1" applyAlignment="1">
      <alignment horizontal="left" vertical="center" wrapText="1"/>
    </xf>
    <xf numFmtId="0" fontId="19" fillId="13" borderId="48" xfId="0" applyFont="1" applyFill="1" applyBorder="1" applyAlignment="1">
      <alignment horizontal="left" vertical="center" wrapText="1"/>
    </xf>
    <xf numFmtId="0" fontId="19" fillId="6" borderId="68" xfId="0" applyFont="1" applyFill="1" applyBorder="1" applyAlignment="1">
      <alignment horizontal="left" vertical="center" wrapText="1"/>
    </xf>
    <xf numFmtId="2" fontId="21" fillId="11" borderId="50" xfId="0" applyNumberFormat="1" applyFont="1" applyFill="1" applyBorder="1" applyAlignment="1">
      <alignment horizontal="center" vertical="center" wrapText="1"/>
    </xf>
    <xf numFmtId="1" fontId="21" fillId="11" borderId="50" xfId="0" applyNumberFormat="1" applyFont="1" applyFill="1" applyBorder="1" applyAlignment="1">
      <alignment horizontal="center" vertical="center" wrapText="1"/>
    </xf>
    <xf numFmtId="164" fontId="21" fillId="11" borderId="57" xfId="0" applyNumberFormat="1" applyFont="1" applyFill="1" applyBorder="1" applyAlignment="1">
      <alignment horizontal="center" vertical="center" wrapText="1"/>
    </xf>
    <xf numFmtId="164" fontId="21" fillId="11" borderId="58" xfId="0" applyNumberFormat="1" applyFont="1" applyFill="1" applyBorder="1" applyAlignment="1">
      <alignment horizontal="center" vertical="center" wrapText="1"/>
    </xf>
    <xf numFmtId="0" fontId="19" fillId="10" borderId="59" xfId="0" applyFont="1" applyFill="1" applyBorder="1" applyAlignment="1">
      <alignment horizontal="left" vertical="center"/>
    </xf>
    <xf numFmtId="0" fontId="19" fillId="10" borderId="60" xfId="0" applyFont="1" applyFill="1" applyBorder="1" applyAlignment="1">
      <alignment horizontal="left" vertical="center"/>
    </xf>
    <xf numFmtId="0" fontId="19" fillId="10" borderId="62" xfId="0" applyFont="1" applyFill="1" applyBorder="1" applyAlignment="1">
      <alignment horizontal="left" vertical="center"/>
    </xf>
    <xf numFmtId="0" fontId="19" fillId="10" borderId="63" xfId="0" applyFont="1" applyFill="1" applyBorder="1" applyAlignment="1">
      <alignment horizontal="left" vertical="center"/>
    </xf>
    <xf numFmtId="0" fontId="21" fillId="6" borderId="60" xfId="0" applyFont="1" applyFill="1" applyBorder="1" applyAlignment="1">
      <alignment horizontal="center" vertical="center"/>
    </xf>
    <xf numFmtId="0" fontId="21" fillId="6" borderId="61" xfId="0" applyFont="1" applyFill="1" applyBorder="1" applyAlignment="1">
      <alignment horizontal="center" vertical="center"/>
    </xf>
    <xf numFmtId="1" fontId="20" fillId="0" borderId="63" xfId="0" applyNumberFormat="1" applyFont="1" applyBorder="1" applyAlignment="1">
      <alignment horizontal="center" vertical="center"/>
    </xf>
    <xf numFmtId="1" fontId="20" fillId="0" borderId="64" xfId="0" applyNumberFormat="1" applyFont="1" applyBorder="1" applyAlignment="1">
      <alignment horizontal="center" vertical="center"/>
    </xf>
    <xf numFmtId="0" fontId="19" fillId="10" borderId="65" xfId="0" applyFont="1" applyFill="1" applyBorder="1" applyAlignment="1">
      <alignment horizontal="left" vertical="center" wrapText="1"/>
    </xf>
    <xf numFmtId="0" fontId="19" fillId="10" borderId="66" xfId="0" applyFont="1" applyFill="1" applyBorder="1" applyAlignment="1">
      <alignment horizontal="left" vertical="center" wrapText="1"/>
    </xf>
    <xf numFmtId="0" fontId="19" fillId="10" borderId="67" xfId="0" applyFont="1" applyFill="1" applyBorder="1" applyAlignment="1">
      <alignment horizontal="left" vertical="center" wrapText="1"/>
    </xf>
  </cellXfs>
  <cellStyles count="1">
    <cellStyle name="Normální" xfId="0" builtinId="0"/>
  </cellStyles>
  <dxfs count="0"/>
  <tableStyles count="0" defaultTableStyle="TableStyleMedium2" defaultPivotStyle="PivotStyleLight16"/>
  <colors>
    <mruColors>
      <color rgb="FFFFFFCC"/>
      <color rgb="FF99FFCC"/>
      <color rgb="FFCCECFF"/>
      <color rgb="FFD1FF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8"/>
  <sheetViews>
    <sheetView tabSelected="1" zoomScale="115" zoomScaleNormal="115" workbookViewId="0">
      <selection activeCell="A2" sqref="A2:F2"/>
    </sheetView>
  </sheetViews>
  <sheetFormatPr defaultRowHeight="15" x14ac:dyDescent="0.25"/>
  <cols>
    <col min="1" max="1" width="34.5703125" customWidth="1"/>
    <col min="2" max="2" width="39.28515625" customWidth="1"/>
    <col min="3" max="3" width="16.5703125" customWidth="1"/>
    <col min="4" max="4" width="16.140625" customWidth="1"/>
    <col min="5" max="5" width="16.85546875" customWidth="1"/>
    <col min="6" max="6" width="18.42578125" customWidth="1"/>
  </cols>
  <sheetData>
    <row r="1" spans="1:6" ht="28.5" customHeight="1" x14ac:dyDescent="0.25">
      <c r="A1" s="147" t="s">
        <v>120</v>
      </c>
      <c r="B1" s="148"/>
      <c r="C1" s="148"/>
      <c r="D1" s="148"/>
      <c r="E1" s="148"/>
      <c r="F1" s="149"/>
    </row>
    <row r="2" spans="1:6" ht="51.75" customHeight="1" x14ac:dyDescent="0.25">
      <c r="A2" s="150" t="s">
        <v>162</v>
      </c>
      <c r="B2" s="151"/>
      <c r="C2" s="151"/>
      <c r="D2" s="151"/>
      <c r="E2" s="151"/>
      <c r="F2" s="152"/>
    </row>
    <row r="3" spans="1:6" x14ac:dyDescent="0.25">
      <c r="A3" s="153" t="s">
        <v>0</v>
      </c>
      <c r="B3" s="154"/>
      <c r="C3" s="154"/>
      <c r="D3" s="154"/>
      <c r="E3" s="154"/>
      <c r="F3" s="155"/>
    </row>
    <row r="4" spans="1:6" ht="16.5" customHeight="1" x14ac:dyDescent="0.25">
      <c r="A4" s="156" t="s">
        <v>117</v>
      </c>
      <c r="B4" s="157"/>
      <c r="C4" s="157"/>
      <c r="D4" s="157"/>
      <c r="E4" s="157"/>
      <c r="F4" s="158"/>
    </row>
    <row r="5" spans="1:6" ht="35.25" customHeight="1" x14ac:dyDescent="0.25">
      <c r="A5" s="159" t="s">
        <v>1</v>
      </c>
      <c r="B5" s="160"/>
      <c r="C5" s="160"/>
      <c r="D5" s="160"/>
      <c r="E5" s="160"/>
      <c r="F5" s="161"/>
    </row>
    <row r="6" spans="1:6" x14ac:dyDescent="0.25">
      <c r="A6" s="144" t="s">
        <v>116</v>
      </c>
      <c r="B6" s="145"/>
      <c r="C6" s="145"/>
      <c r="D6" s="145"/>
      <c r="E6" s="145"/>
      <c r="F6" s="146"/>
    </row>
    <row r="7" spans="1:6" x14ac:dyDescent="0.25">
      <c r="A7" s="164"/>
      <c r="B7" s="165"/>
      <c r="C7" s="165"/>
      <c r="D7" s="165"/>
      <c r="E7" s="165"/>
      <c r="F7" s="165"/>
    </row>
    <row r="8" spans="1:6" ht="17.25" customHeight="1" x14ac:dyDescent="0.25">
      <c r="A8" s="166" t="s">
        <v>2</v>
      </c>
      <c r="B8" s="167"/>
      <c r="C8" s="167"/>
      <c r="D8" s="167"/>
      <c r="E8" s="167"/>
      <c r="F8" s="168"/>
    </row>
    <row r="9" spans="1:6" x14ac:dyDescent="0.25">
      <c r="A9" s="2" t="s">
        <v>3</v>
      </c>
      <c r="B9" s="135"/>
      <c r="C9" s="136"/>
      <c r="D9" s="136"/>
      <c r="E9" s="136"/>
      <c r="F9" s="137"/>
    </row>
    <row r="10" spans="1:6" x14ac:dyDescent="0.25">
      <c r="A10" s="2" t="s">
        <v>4</v>
      </c>
      <c r="B10" s="135"/>
      <c r="C10" s="136"/>
      <c r="D10" s="136"/>
      <c r="E10" s="136"/>
      <c r="F10" s="137"/>
    </row>
    <row r="11" spans="1:6" x14ac:dyDescent="0.25">
      <c r="A11" s="2" t="s">
        <v>5</v>
      </c>
      <c r="B11" s="169"/>
      <c r="C11" s="170"/>
      <c r="D11" s="170"/>
      <c r="E11" s="170"/>
      <c r="F11" s="171"/>
    </row>
    <row r="12" spans="1:6" x14ac:dyDescent="0.25">
      <c r="A12" s="2" t="s">
        <v>6</v>
      </c>
      <c r="B12" s="135"/>
      <c r="C12" s="136"/>
      <c r="D12" s="136"/>
      <c r="E12" s="136"/>
      <c r="F12" s="137"/>
    </row>
    <row r="13" spans="1:6" x14ac:dyDescent="0.25">
      <c r="A13" s="2" t="s">
        <v>7</v>
      </c>
      <c r="B13" s="135"/>
      <c r="C13" s="136"/>
      <c r="D13" s="136"/>
      <c r="E13" s="136"/>
      <c r="F13" s="137"/>
    </row>
    <row r="14" spans="1:6" x14ac:dyDescent="0.25">
      <c r="A14" s="2" t="s">
        <v>8</v>
      </c>
      <c r="B14" s="135"/>
      <c r="C14" s="136"/>
      <c r="D14" s="136"/>
      <c r="E14" s="136"/>
      <c r="F14" s="137"/>
    </row>
    <row r="15" spans="1:6" x14ac:dyDescent="0.25">
      <c r="A15" s="2" t="s">
        <v>9</v>
      </c>
      <c r="B15" s="135"/>
      <c r="C15" s="136"/>
      <c r="D15" s="136"/>
      <c r="E15" s="136"/>
      <c r="F15" s="137"/>
    </row>
    <row r="16" spans="1:6" x14ac:dyDescent="0.25">
      <c r="A16" s="2" t="s">
        <v>10</v>
      </c>
      <c r="B16" s="135"/>
      <c r="C16" s="136"/>
      <c r="D16" s="136"/>
      <c r="E16" s="136"/>
      <c r="F16" s="137"/>
    </row>
    <row r="17" spans="1:6" x14ac:dyDescent="0.25">
      <c r="A17" s="2" t="s">
        <v>11</v>
      </c>
      <c r="B17" s="135"/>
      <c r="C17" s="136"/>
      <c r="D17" s="136"/>
      <c r="E17" s="136"/>
      <c r="F17" s="137"/>
    </row>
    <row r="18" spans="1:6" x14ac:dyDescent="0.25">
      <c r="A18" s="2" t="s">
        <v>12</v>
      </c>
      <c r="B18" s="135"/>
      <c r="C18" s="136"/>
      <c r="D18" s="136"/>
      <c r="E18" s="136"/>
      <c r="F18" s="137"/>
    </row>
    <row r="19" spans="1:6" x14ac:dyDescent="0.25">
      <c r="A19" s="197" t="s">
        <v>13</v>
      </c>
      <c r="B19" s="135"/>
      <c r="C19" s="136"/>
      <c r="D19" s="136"/>
      <c r="E19" s="136"/>
      <c r="F19" s="137"/>
    </row>
    <row r="20" spans="1:6" x14ac:dyDescent="0.25">
      <c r="A20" s="198"/>
      <c r="B20" s="135" t="s">
        <v>86</v>
      </c>
      <c r="C20" s="136"/>
      <c r="D20" s="136"/>
      <c r="E20" s="136"/>
      <c r="F20" s="137"/>
    </row>
    <row r="21" spans="1:6" x14ac:dyDescent="0.25">
      <c r="A21" s="175" t="s">
        <v>14</v>
      </c>
      <c r="B21" s="135" t="s">
        <v>87</v>
      </c>
      <c r="C21" s="136"/>
      <c r="D21" s="136"/>
      <c r="E21" s="136"/>
      <c r="F21" s="137"/>
    </row>
    <row r="22" spans="1:6" x14ac:dyDescent="0.25">
      <c r="A22" s="176"/>
      <c r="B22" s="135" t="s">
        <v>88</v>
      </c>
      <c r="C22" s="136"/>
      <c r="D22" s="136"/>
      <c r="E22" s="136"/>
      <c r="F22" s="137"/>
    </row>
    <row r="23" spans="1:6" x14ac:dyDescent="0.25">
      <c r="A23" s="176"/>
      <c r="B23" s="135" t="s">
        <v>89</v>
      </c>
      <c r="C23" s="136"/>
      <c r="D23" s="136"/>
      <c r="E23" s="136"/>
      <c r="F23" s="137"/>
    </row>
    <row r="24" spans="1:6" x14ac:dyDescent="0.25">
      <c r="A24" s="176"/>
      <c r="B24" s="135" t="s">
        <v>7</v>
      </c>
      <c r="C24" s="136"/>
      <c r="D24" s="136"/>
      <c r="E24" s="136"/>
      <c r="F24" s="137"/>
    </row>
    <row r="25" spans="1:6" x14ac:dyDescent="0.25">
      <c r="A25" s="177"/>
      <c r="B25" s="172" t="s">
        <v>8</v>
      </c>
      <c r="C25" s="173"/>
      <c r="D25" s="173"/>
      <c r="E25" s="173"/>
      <c r="F25" s="174"/>
    </row>
    <row r="26" spans="1:6" x14ac:dyDescent="0.25">
      <c r="A26" s="140"/>
      <c r="B26" s="141"/>
      <c r="C26" s="141"/>
      <c r="D26" s="141"/>
      <c r="E26" s="141"/>
      <c r="F26" s="141"/>
    </row>
    <row r="27" spans="1:6" ht="17.25" customHeight="1" x14ac:dyDescent="0.25">
      <c r="A27" s="166" t="s">
        <v>15</v>
      </c>
      <c r="B27" s="199"/>
      <c r="C27" s="199"/>
      <c r="D27" s="199"/>
      <c r="E27" s="199"/>
      <c r="F27" s="200"/>
    </row>
    <row r="28" spans="1:6" x14ac:dyDescent="0.25">
      <c r="A28" s="2" t="s">
        <v>16</v>
      </c>
      <c r="B28" s="135"/>
      <c r="C28" s="136"/>
      <c r="D28" s="136"/>
      <c r="E28" s="136"/>
      <c r="F28" s="137"/>
    </row>
    <row r="29" spans="1:6" x14ac:dyDescent="0.25">
      <c r="A29" s="2" t="s">
        <v>17</v>
      </c>
      <c r="B29" s="135"/>
      <c r="C29" s="136"/>
      <c r="D29" s="136"/>
      <c r="E29" s="136"/>
      <c r="F29" s="137"/>
    </row>
    <row r="30" spans="1:6" x14ac:dyDescent="0.25">
      <c r="A30" s="2" t="s">
        <v>18</v>
      </c>
      <c r="B30" s="135"/>
      <c r="C30" s="136"/>
      <c r="D30" s="136"/>
      <c r="E30" s="136"/>
      <c r="F30" s="137"/>
    </row>
    <row r="31" spans="1:6" x14ac:dyDescent="0.25">
      <c r="A31" s="197" t="s">
        <v>19</v>
      </c>
      <c r="B31" s="135" t="s">
        <v>87</v>
      </c>
      <c r="C31" s="136"/>
      <c r="D31" s="136"/>
      <c r="E31" s="136"/>
      <c r="F31" s="137"/>
    </row>
    <row r="32" spans="1:6" x14ac:dyDescent="0.25">
      <c r="A32" s="198"/>
      <c r="B32" s="135" t="s">
        <v>88</v>
      </c>
      <c r="C32" s="136"/>
      <c r="D32" s="136"/>
      <c r="E32" s="136"/>
      <c r="F32" s="137"/>
    </row>
    <row r="33" spans="1:6" x14ac:dyDescent="0.25">
      <c r="A33" s="198"/>
      <c r="B33" s="135" t="s">
        <v>90</v>
      </c>
      <c r="C33" s="136"/>
      <c r="D33" s="136"/>
      <c r="E33" s="136"/>
      <c r="F33" s="137"/>
    </row>
    <row r="34" spans="1:6" x14ac:dyDescent="0.25">
      <c r="A34" s="2" t="s">
        <v>97</v>
      </c>
      <c r="B34" s="3" t="s">
        <v>91</v>
      </c>
      <c r="C34" s="246" t="s">
        <v>92</v>
      </c>
      <c r="D34" s="247"/>
      <c r="E34" s="246" t="s">
        <v>93</v>
      </c>
      <c r="F34" s="248"/>
    </row>
    <row r="35" spans="1:6" x14ac:dyDescent="0.25">
      <c r="A35" s="2" t="s">
        <v>98</v>
      </c>
      <c r="B35" s="3" t="s">
        <v>94</v>
      </c>
      <c r="C35" s="246" t="s">
        <v>95</v>
      </c>
      <c r="D35" s="247"/>
      <c r="E35" s="246" t="s">
        <v>96</v>
      </c>
      <c r="F35" s="248"/>
    </row>
    <row r="36" spans="1:6" x14ac:dyDescent="0.25">
      <c r="A36" s="11" t="s">
        <v>20</v>
      </c>
      <c r="B36" s="135"/>
      <c r="C36" s="136"/>
      <c r="D36" s="136"/>
      <c r="E36" s="136"/>
      <c r="F36" s="137"/>
    </row>
    <row r="37" spans="1:6" x14ac:dyDescent="0.25">
      <c r="A37" s="41" t="s">
        <v>21</v>
      </c>
      <c r="B37" s="135"/>
      <c r="C37" s="136"/>
      <c r="D37" s="136"/>
      <c r="E37" s="136"/>
      <c r="F37" s="137"/>
    </row>
    <row r="38" spans="1:6" x14ac:dyDescent="0.25">
      <c r="A38" s="16" t="s">
        <v>115</v>
      </c>
      <c r="B38" s="172"/>
      <c r="C38" s="178"/>
      <c r="D38" s="178"/>
      <c r="E38" s="178"/>
      <c r="F38" s="179"/>
    </row>
    <row r="39" spans="1:6" x14ac:dyDescent="0.25">
      <c r="A39" s="262"/>
      <c r="B39" s="141"/>
      <c r="C39" s="141"/>
      <c r="D39" s="141"/>
      <c r="E39" s="141"/>
      <c r="F39" s="141"/>
    </row>
    <row r="40" spans="1:6" ht="17.25" customHeight="1" x14ac:dyDescent="0.25">
      <c r="A40" s="212" t="s">
        <v>22</v>
      </c>
      <c r="B40" s="213"/>
      <c r="C40" s="213"/>
      <c r="D40" s="213"/>
      <c r="E40" s="213"/>
      <c r="F40" s="214"/>
    </row>
    <row r="41" spans="1:6" x14ac:dyDescent="0.25">
      <c r="A41" s="138" t="s">
        <v>99</v>
      </c>
      <c r="B41" s="139"/>
      <c r="C41" s="222"/>
      <c r="D41" s="223"/>
      <c r="E41" s="223"/>
      <c r="F41" s="224"/>
    </row>
    <row r="42" spans="1:6" x14ac:dyDescent="0.25">
      <c r="A42" s="138" t="s">
        <v>100</v>
      </c>
      <c r="B42" s="139"/>
      <c r="C42" s="225">
        <v>0</v>
      </c>
      <c r="D42" s="226"/>
      <c r="E42" s="226"/>
      <c r="F42" s="227"/>
    </row>
    <row r="43" spans="1:6" x14ac:dyDescent="0.25">
      <c r="A43" s="138" t="s">
        <v>101</v>
      </c>
      <c r="B43" s="139"/>
      <c r="C43" s="225">
        <v>0</v>
      </c>
      <c r="D43" s="226"/>
      <c r="E43" s="226"/>
      <c r="F43" s="227"/>
    </row>
    <row r="44" spans="1:6" x14ac:dyDescent="0.25">
      <c r="A44" s="138" t="s">
        <v>102</v>
      </c>
      <c r="B44" s="139"/>
      <c r="C44" s="225">
        <v>0</v>
      </c>
      <c r="D44" s="226"/>
      <c r="E44" s="226"/>
      <c r="F44" s="227"/>
    </row>
    <row r="45" spans="1:6" ht="31.5" customHeight="1" x14ac:dyDescent="0.25">
      <c r="A45" s="263" t="s">
        <v>114</v>
      </c>
      <c r="B45" s="264"/>
      <c r="C45" s="250"/>
      <c r="D45" s="251"/>
      <c r="E45" s="251"/>
      <c r="F45" s="252"/>
    </row>
    <row r="46" spans="1:6" x14ac:dyDescent="0.25">
      <c r="A46" s="241"/>
      <c r="B46" s="242"/>
      <c r="C46" s="242"/>
      <c r="D46" s="242"/>
      <c r="E46" s="242"/>
      <c r="F46" s="242"/>
    </row>
    <row r="47" spans="1:6" x14ac:dyDescent="0.25">
      <c r="A47" s="238" t="s">
        <v>23</v>
      </c>
      <c r="B47" s="239"/>
      <c r="C47" s="239"/>
      <c r="D47" s="239"/>
      <c r="E47" s="239"/>
      <c r="F47" s="240"/>
    </row>
    <row r="48" spans="1:6" x14ac:dyDescent="0.25">
      <c r="A48" s="201" t="s">
        <v>163</v>
      </c>
      <c r="B48" s="202"/>
      <c r="C48" s="202"/>
      <c r="D48" s="202"/>
      <c r="E48" s="202"/>
      <c r="F48" s="203"/>
    </row>
    <row r="49" spans="1:6" x14ac:dyDescent="0.25">
      <c r="A49" s="162"/>
      <c r="B49" s="163"/>
      <c r="C49" s="163"/>
      <c r="D49" s="163"/>
      <c r="E49" s="163"/>
      <c r="F49" s="163"/>
    </row>
    <row r="50" spans="1:6" x14ac:dyDescent="0.25">
      <c r="A50" s="253" t="s">
        <v>24</v>
      </c>
      <c r="B50" s="254"/>
      <c r="C50" s="254"/>
      <c r="D50" s="254"/>
      <c r="E50" s="254"/>
      <c r="F50" s="255"/>
    </row>
    <row r="51" spans="1:6" ht="36" customHeight="1" x14ac:dyDescent="0.25">
      <c r="A51" s="228" t="s">
        <v>180</v>
      </c>
      <c r="B51" s="229"/>
      <c r="C51" s="229"/>
      <c r="D51" s="229"/>
      <c r="E51" s="229"/>
      <c r="F51" s="230"/>
    </row>
    <row r="52" spans="1:6" ht="33" customHeight="1" x14ac:dyDescent="0.25">
      <c r="A52" s="228" t="s">
        <v>181</v>
      </c>
      <c r="B52" s="229"/>
      <c r="C52" s="229"/>
      <c r="D52" s="229"/>
      <c r="E52" s="229"/>
      <c r="F52" s="230"/>
    </row>
    <row r="53" spans="1:6" ht="134.25" customHeight="1" x14ac:dyDescent="0.25">
      <c r="A53" s="231" t="s">
        <v>103</v>
      </c>
      <c r="B53" s="232"/>
      <c r="C53" s="233" t="s">
        <v>104</v>
      </c>
      <c r="D53" s="234"/>
      <c r="E53" s="234"/>
      <c r="F53" s="235"/>
    </row>
    <row r="54" spans="1:6" x14ac:dyDescent="0.25">
      <c r="A54" s="236"/>
      <c r="B54" s="237"/>
      <c r="C54" s="237"/>
      <c r="D54" s="237"/>
      <c r="E54" s="237"/>
      <c r="F54" s="141"/>
    </row>
    <row r="55" spans="1:6" ht="15" customHeight="1" x14ac:dyDescent="0.25">
      <c r="A55" s="256" t="s">
        <v>164</v>
      </c>
      <c r="B55" s="257"/>
      <c r="C55" s="106" t="s">
        <v>94</v>
      </c>
      <c r="D55" s="107" t="s">
        <v>95</v>
      </c>
      <c r="E55" s="108" t="s">
        <v>161</v>
      </c>
      <c r="F55" s="128"/>
    </row>
    <row r="56" spans="1:6" ht="18" customHeight="1" x14ac:dyDescent="0.25">
      <c r="A56" s="258" t="s">
        <v>155</v>
      </c>
      <c r="B56" s="259"/>
      <c r="C56" s="104"/>
      <c r="D56" s="123"/>
      <c r="E56" s="109"/>
      <c r="F56" s="113"/>
    </row>
    <row r="57" spans="1:6" ht="21" customHeight="1" x14ac:dyDescent="0.25">
      <c r="A57" s="260" t="s">
        <v>156</v>
      </c>
      <c r="B57" s="261"/>
      <c r="C57" s="105"/>
      <c r="D57" s="124"/>
      <c r="E57" s="120"/>
      <c r="F57" s="114"/>
    </row>
    <row r="58" spans="1:6" ht="18.75" customHeight="1" x14ac:dyDescent="0.25">
      <c r="A58" s="260" t="s">
        <v>157</v>
      </c>
      <c r="B58" s="261"/>
      <c r="C58" s="105"/>
      <c r="D58" s="124"/>
      <c r="E58" s="121"/>
      <c r="F58" s="114"/>
    </row>
    <row r="59" spans="1:6" ht="19.5" customHeight="1" x14ac:dyDescent="0.25">
      <c r="A59" s="260" t="s">
        <v>158</v>
      </c>
      <c r="B59" s="261"/>
      <c r="C59" s="105"/>
      <c r="D59" s="124"/>
      <c r="E59" s="120"/>
      <c r="F59" s="115"/>
    </row>
    <row r="60" spans="1:6" ht="17.25" customHeight="1" x14ac:dyDescent="0.25">
      <c r="A60" s="260" t="s">
        <v>159</v>
      </c>
      <c r="B60" s="261"/>
      <c r="C60" s="105"/>
      <c r="D60" s="125"/>
      <c r="E60" s="110"/>
      <c r="F60" s="116"/>
    </row>
    <row r="61" spans="1:6" ht="26.25" customHeight="1" x14ac:dyDescent="0.25">
      <c r="A61" s="142" t="s">
        <v>160</v>
      </c>
      <c r="B61" s="143"/>
      <c r="C61" s="126"/>
      <c r="D61" s="127"/>
      <c r="E61" s="122"/>
      <c r="F61" s="117"/>
    </row>
    <row r="62" spans="1:6" s="103" customFormat="1" x14ac:dyDescent="0.25">
      <c r="A62" s="119"/>
      <c r="B62" s="118"/>
      <c r="C62" s="101"/>
      <c r="D62" s="111"/>
      <c r="E62" s="112"/>
      <c r="F62" s="102"/>
    </row>
    <row r="63" spans="1:6" x14ac:dyDescent="0.25">
      <c r="A63" s="185" t="s">
        <v>165</v>
      </c>
      <c r="B63" s="207"/>
      <c r="C63" s="207"/>
      <c r="D63" s="207"/>
      <c r="E63" s="207"/>
      <c r="F63" s="208"/>
    </row>
    <row r="64" spans="1:6" ht="25.5" x14ac:dyDescent="0.25">
      <c r="A64" s="17" t="s">
        <v>25</v>
      </c>
      <c r="B64" s="27">
        <f>SUM(B66:B68)</f>
        <v>0</v>
      </c>
      <c r="C64" s="18" t="s">
        <v>26</v>
      </c>
      <c r="D64" s="33">
        <f>SUM(D66:D68)</f>
        <v>0</v>
      </c>
      <c r="E64" s="18" t="s">
        <v>27</v>
      </c>
      <c r="F64" s="37" t="e">
        <f>D64/B64</f>
        <v>#DIV/0!</v>
      </c>
    </row>
    <row r="65" spans="1:6" ht="25.5" x14ac:dyDescent="0.25">
      <c r="A65" s="6" t="s">
        <v>28</v>
      </c>
      <c r="B65" s="28">
        <f>SUM(B66,B68)</f>
        <v>0</v>
      </c>
      <c r="C65" s="7" t="s">
        <v>26</v>
      </c>
      <c r="D65" s="34">
        <f>SUM(D66,D68)</f>
        <v>0</v>
      </c>
      <c r="E65" s="7" t="s">
        <v>27</v>
      </c>
      <c r="F65" s="38" t="e">
        <f>D65/B65</f>
        <v>#DIV/0!</v>
      </c>
    </row>
    <row r="66" spans="1:6" ht="42" customHeight="1" x14ac:dyDescent="0.25">
      <c r="A66" s="4" t="s">
        <v>29</v>
      </c>
      <c r="B66" s="29">
        <v>0</v>
      </c>
      <c r="C66" s="12" t="s">
        <v>108</v>
      </c>
      <c r="D66" s="35">
        <v>0</v>
      </c>
      <c r="E66" s="12" t="s">
        <v>111</v>
      </c>
      <c r="F66" s="39" t="e">
        <f>D66/B66</f>
        <v>#DIV/0!</v>
      </c>
    </row>
    <row r="67" spans="1:6" ht="34.5" customHeight="1" x14ac:dyDescent="0.25">
      <c r="A67" s="4" t="s">
        <v>30</v>
      </c>
      <c r="B67" s="29">
        <v>0</v>
      </c>
      <c r="C67" s="12" t="s">
        <v>109</v>
      </c>
      <c r="D67" s="35">
        <v>0</v>
      </c>
      <c r="E67" s="12" t="s">
        <v>112</v>
      </c>
      <c r="F67" s="39" t="e">
        <f>D67/B67</f>
        <v>#DIV/0!</v>
      </c>
    </row>
    <row r="68" spans="1:6" x14ac:dyDescent="0.25">
      <c r="A68" s="5" t="s">
        <v>31</v>
      </c>
      <c r="B68" s="30">
        <v>0</v>
      </c>
      <c r="C68" s="31" t="s">
        <v>110</v>
      </c>
      <c r="D68" s="36">
        <v>0</v>
      </c>
      <c r="E68" s="31" t="s">
        <v>113</v>
      </c>
      <c r="F68" s="40" t="e">
        <f>D68/B68</f>
        <v>#DIV/0!</v>
      </c>
    </row>
    <row r="69" spans="1:6" x14ac:dyDescent="0.25">
      <c r="A69" s="183" t="s">
        <v>32</v>
      </c>
      <c r="B69" s="184"/>
      <c r="C69" s="184"/>
      <c r="D69" s="184"/>
      <c r="E69" s="184"/>
      <c r="F69" s="184"/>
    </row>
    <row r="70" spans="1:6" x14ac:dyDescent="0.25">
      <c r="A70" s="195"/>
      <c r="B70" s="196"/>
      <c r="C70" s="196"/>
      <c r="D70" s="196"/>
      <c r="E70" s="196"/>
      <c r="F70" s="196"/>
    </row>
    <row r="71" spans="1:6" x14ac:dyDescent="0.25">
      <c r="A71" s="8" t="s">
        <v>33</v>
      </c>
      <c r="B71" s="9" t="s">
        <v>105</v>
      </c>
      <c r="C71" s="209">
        <v>0</v>
      </c>
      <c r="D71" s="210"/>
      <c r="E71" s="210"/>
      <c r="F71" s="211"/>
    </row>
    <row r="72" spans="1:6" x14ac:dyDescent="0.25">
      <c r="A72" s="162"/>
      <c r="B72" s="163"/>
      <c r="C72" s="163"/>
      <c r="D72" s="163"/>
      <c r="E72" s="163"/>
      <c r="F72" s="163"/>
    </row>
    <row r="73" spans="1:6" x14ac:dyDescent="0.25">
      <c r="A73" s="185" t="s">
        <v>167</v>
      </c>
      <c r="B73" s="186"/>
      <c r="C73" s="186"/>
      <c r="D73" s="186"/>
      <c r="E73" s="186"/>
      <c r="F73" s="187"/>
    </row>
    <row r="74" spans="1:6" x14ac:dyDescent="0.25">
      <c r="A74" s="218" t="s">
        <v>34</v>
      </c>
      <c r="B74" s="219"/>
      <c r="C74" s="188" t="s">
        <v>35</v>
      </c>
      <c r="D74" s="189" t="s">
        <v>36</v>
      </c>
      <c r="E74" s="189"/>
      <c r="F74" s="190" t="s">
        <v>39</v>
      </c>
    </row>
    <row r="75" spans="1:6" x14ac:dyDescent="0.25">
      <c r="A75" s="220"/>
      <c r="B75" s="221"/>
      <c r="C75" s="188"/>
      <c r="D75" s="10" t="s">
        <v>37</v>
      </c>
      <c r="E75" s="42" t="s">
        <v>38</v>
      </c>
      <c r="F75" s="190"/>
    </row>
    <row r="76" spans="1:6" ht="24" customHeight="1" x14ac:dyDescent="0.25">
      <c r="A76" s="13" t="s">
        <v>106</v>
      </c>
      <c r="B76" s="14" t="s">
        <v>40</v>
      </c>
      <c r="C76" s="19">
        <f>SUM(C77:C80)</f>
        <v>0</v>
      </c>
      <c r="D76" s="19">
        <f>SUM(D77:D80)</f>
        <v>0</v>
      </c>
      <c r="E76" s="25" t="e">
        <f>D76/C76</f>
        <v>#DIV/0!</v>
      </c>
      <c r="F76" s="22"/>
    </row>
    <row r="77" spans="1:6" ht="16.5" customHeight="1" x14ac:dyDescent="0.25">
      <c r="A77" s="11" t="s">
        <v>41</v>
      </c>
      <c r="B77" s="12" t="s">
        <v>42</v>
      </c>
      <c r="C77" s="20"/>
      <c r="D77" s="20"/>
      <c r="E77" s="32" t="e">
        <f t="shared" ref="E77:E100" si="0">D77/C77</f>
        <v>#DIV/0!</v>
      </c>
      <c r="F77" s="23"/>
    </row>
    <row r="78" spans="1:6" ht="16.5" customHeight="1" x14ac:dyDescent="0.25">
      <c r="A78" s="11" t="s">
        <v>43</v>
      </c>
      <c r="B78" s="12" t="s">
        <v>44</v>
      </c>
      <c r="C78" s="20"/>
      <c r="D78" s="20"/>
      <c r="E78" s="32" t="e">
        <f t="shared" si="0"/>
        <v>#DIV/0!</v>
      </c>
      <c r="F78" s="23"/>
    </row>
    <row r="79" spans="1:6" ht="16.5" customHeight="1" x14ac:dyDescent="0.25">
      <c r="A79" s="11" t="s">
        <v>45</v>
      </c>
      <c r="B79" s="12" t="s">
        <v>46</v>
      </c>
      <c r="C79" s="20"/>
      <c r="D79" s="20"/>
      <c r="E79" s="32" t="e">
        <f t="shared" si="0"/>
        <v>#DIV/0!</v>
      </c>
      <c r="F79" s="23"/>
    </row>
    <row r="80" spans="1:6" ht="16.5" customHeight="1" x14ac:dyDescent="0.25">
      <c r="A80" s="11" t="s">
        <v>47</v>
      </c>
      <c r="B80" s="12" t="s">
        <v>107</v>
      </c>
      <c r="C80" s="20"/>
      <c r="D80" s="20"/>
      <c r="E80" s="32" t="e">
        <f t="shared" si="0"/>
        <v>#DIV/0!</v>
      </c>
      <c r="F80" s="23"/>
    </row>
    <row r="81" spans="1:6" ht="24" customHeight="1" x14ac:dyDescent="0.25">
      <c r="A81" s="13" t="s">
        <v>48</v>
      </c>
      <c r="B81" s="14" t="s">
        <v>49</v>
      </c>
      <c r="C81" s="19">
        <f>SUM(C82,C85,C86,C87,C88,C89,C99)</f>
        <v>0</v>
      </c>
      <c r="D81" s="19">
        <f>SUM(D82,D85,D86,D87,D88,D89,D99)</f>
        <v>0</v>
      </c>
      <c r="E81" s="25" t="e">
        <f t="shared" si="0"/>
        <v>#DIV/0!</v>
      </c>
      <c r="F81" s="22"/>
    </row>
    <row r="82" spans="1:6" s="134" customFormat="1" ht="16.5" customHeight="1" x14ac:dyDescent="0.25">
      <c r="A82" s="11" t="s">
        <v>50</v>
      </c>
      <c r="B82" s="130" t="s">
        <v>51</v>
      </c>
      <c r="C82" s="20">
        <f>SUM(C83+C84)</f>
        <v>0</v>
      </c>
      <c r="D82" s="20">
        <f>SUM(D83+D84)</f>
        <v>0</v>
      </c>
      <c r="E82" s="32" t="e">
        <f t="shared" si="0"/>
        <v>#DIV/0!</v>
      </c>
      <c r="F82" s="23"/>
    </row>
    <row r="83" spans="1:6" s="134" customFormat="1" ht="16.5" customHeight="1" x14ac:dyDescent="0.25">
      <c r="A83" s="11" t="s">
        <v>52</v>
      </c>
      <c r="B83" s="130" t="s">
        <v>53</v>
      </c>
      <c r="C83" s="20"/>
      <c r="D83" s="20"/>
      <c r="E83" s="32" t="e">
        <f t="shared" si="0"/>
        <v>#DIV/0!</v>
      </c>
      <c r="F83" s="23"/>
    </row>
    <row r="84" spans="1:6" s="134" customFormat="1" ht="16.5" customHeight="1" x14ac:dyDescent="0.25">
      <c r="A84" s="11" t="s">
        <v>54</v>
      </c>
      <c r="B84" s="130" t="s">
        <v>55</v>
      </c>
      <c r="C84" s="20"/>
      <c r="D84" s="20"/>
      <c r="E84" s="32" t="e">
        <f t="shared" si="0"/>
        <v>#DIV/0!</v>
      </c>
      <c r="F84" s="23"/>
    </row>
    <row r="85" spans="1:6" s="134" customFormat="1" ht="16.5" customHeight="1" x14ac:dyDescent="0.25">
      <c r="A85" s="11" t="s">
        <v>56</v>
      </c>
      <c r="B85" s="130" t="s">
        <v>57</v>
      </c>
      <c r="C85" s="20"/>
      <c r="D85" s="20"/>
      <c r="E85" s="32" t="e">
        <f t="shared" si="0"/>
        <v>#DIV/0!</v>
      </c>
      <c r="F85" s="23"/>
    </row>
    <row r="86" spans="1:6" s="134" customFormat="1" ht="16.5" customHeight="1" x14ac:dyDescent="0.25">
      <c r="A86" s="11" t="s">
        <v>58</v>
      </c>
      <c r="B86" s="130" t="s">
        <v>59</v>
      </c>
      <c r="C86" s="20"/>
      <c r="D86" s="20"/>
      <c r="E86" s="32" t="e">
        <f t="shared" si="0"/>
        <v>#DIV/0!</v>
      </c>
      <c r="F86" s="23"/>
    </row>
    <row r="87" spans="1:6" s="134" customFormat="1" ht="16.5" customHeight="1" x14ac:dyDescent="0.25">
      <c r="A87" s="11" t="s">
        <v>60</v>
      </c>
      <c r="B87" s="130" t="s">
        <v>61</v>
      </c>
      <c r="C87" s="20"/>
      <c r="D87" s="20"/>
      <c r="E87" s="32" t="e">
        <f t="shared" si="0"/>
        <v>#DIV/0!</v>
      </c>
      <c r="F87" s="23"/>
    </row>
    <row r="88" spans="1:6" s="134" customFormat="1" ht="16.5" customHeight="1" x14ac:dyDescent="0.25">
      <c r="A88" s="11" t="s">
        <v>62</v>
      </c>
      <c r="B88" s="130" t="s">
        <v>178</v>
      </c>
      <c r="C88" s="20"/>
      <c r="D88" s="20"/>
      <c r="E88" s="32" t="e">
        <f t="shared" si="0"/>
        <v>#DIV/0!</v>
      </c>
      <c r="F88" s="23"/>
    </row>
    <row r="89" spans="1:6" s="134" customFormat="1" ht="16.5" customHeight="1" x14ac:dyDescent="0.25">
      <c r="A89" s="11" t="s">
        <v>63</v>
      </c>
      <c r="B89" s="130" t="s">
        <v>64</v>
      </c>
      <c r="C89" s="20">
        <f>SUM(C90:C97)</f>
        <v>0</v>
      </c>
      <c r="D89" s="20">
        <f>SUM(D90:D97)</f>
        <v>0</v>
      </c>
      <c r="E89" s="32" t="e">
        <f t="shared" si="0"/>
        <v>#DIV/0!</v>
      </c>
      <c r="F89" s="23"/>
    </row>
    <row r="90" spans="1:6" s="134" customFormat="1" ht="16.5" customHeight="1" x14ac:dyDescent="0.25">
      <c r="A90" s="11" t="s">
        <v>65</v>
      </c>
      <c r="B90" s="130" t="s">
        <v>66</v>
      </c>
      <c r="C90" s="20"/>
      <c r="D90" s="20"/>
      <c r="E90" s="32" t="e">
        <f t="shared" si="0"/>
        <v>#DIV/0!</v>
      </c>
      <c r="F90" s="23"/>
    </row>
    <row r="91" spans="1:6" s="134" customFormat="1" ht="16.5" customHeight="1" x14ac:dyDescent="0.25">
      <c r="A91" s="11" t="s">
        <v>67</v>
      </c>
      <c r="B91" s="130" t="s">
        <v>68</v>
      </c>
      <c r="C91" s="20"/>
      <c r="D91" s="20"/>
      <c r="E91" s="32" t="e">
        <f t="shared" si="0"/>
        <v>#DIV/0!</v>
      </c>
      <c r="F91" s="23"/>
    </row>
    <row r="92" spans="1:6" s="134" customFormat="1" ht="16.5" customHeight="1" x14ac:dyDescent="0.25">
      <c r="A92" s="11" t="s">
        <v>69</v>
      </c>
      <c r="B92" s="130" t="s">
        <v>70</v>
      </c>
      <c r="C92" s="20"/>
      <c r="D92" s="20"/>
      <c r="E92" s="32" t="e">
        <f t="shared" si="0"/>
        <v>#DIV/0!</v>
      </c>
      <c r="F92" s="23"/>
    </row>
    <row r="93" spans="1:6" s="134" customFormat="1" ht="16.5" customHeight="1" x14ac:dyDescent="0.25">
      <c r="A93" s="11" t="s">
        <v>71</v>
      </c>
      <c r="B93" s="130" t="s">
        <v>72</v>
      </c>
      <c r="C93" s="20"/>
      <c r="D93" s="20"/>
      <c r="E93" s="32" t="e">
        <f t="shared" si="0"/>
        <v>#DIV/0!</v>
      </c>
      <c r="F93" s="23"/>
    </row>
    <row r="94" spans="1:6" s="134" customFormat="1" ht="16.5" customHeight="1" x14ac:dyDescent="0.25">
      <c r="A94" s="11" t="s">
        <v>73</v>
      </c>
      <c r="B94" s="130" t="s">
        <v>74</v>
      </c>
      <c r="C94" s="20"/>
      <c r="D94" s="20"/>
      <c r="E94" s="32" t="e">
        <f t="shared" si="0"/>
        <v>#DIV/0!</v>
      </c>
      <c r="F94" s="23"/>
    </row>
    <row r="95" spans="1:6" s="134" customFormat="1" ht="16.5" customHeight="1" x14ac:dyDescent="0.25">
      <c r="A95" s="11" t="s">
        <v>75</v>
      </c>
      <c r="B95" s="130" t="s">
        <v>76</v>
      </c>
      <c r="C95" s="20"/>
      <c r="D95" s="20"/>
      <c r="E95" s="32" t="e">
        <f t="shared" si="0"/>
        <v>#DIV/0!</v>
      </c>
      <c r="F95" s="23"/>
    </row>
    <row r="96" spans="1:6" s="134" customFormat="1" ht="16.5" customHeight="1" x14ac:dyDescent="0.25">
      <c r="A96" s="11" t="s">
        <v>77</v>
      </c>
      <c r="B96" s="130" t="s">
        <v>78</v>
      </c>
      <c r="C96" s="20"/>
      <c r="D96" s="20"/>
      <c r="E96" s="32" t="e">
        <f t="shared" si="0"/>
        <v>#DIV/0!</v>
      </c>
      <c r="F96" s="23"/>
    </row>
    <row r="97" spans="1:6" s="134" customFormat="1" ht="16.5" customHeight="1" x14ac:dyDescent="0.25">
      <c r="A97" s="11" t="s">
        <v>79</v>
      </c>
      <c r="B97" s="130" t="s">
        <v>179</v>
      </c>
      <c r="C97" s="20"/>
      <c r="D97" s="20"/>
      <c r="E97" s="32" t="e">
        <f t="shared" si="0"/>
        <v>#DIV/0!</v>
      </c>
      <c r="F97" s="23"/>
    </row>
    <row r="98" spans="1:6" s="134" customFormat="1" ht="16.5" customHeight="1" x14ac:dyDescent="0.25">
      <c r="A98" s="11" t="s">
        <v>80</v>
      </c>
      <c r="B98" s="130" t="s">
        <v>176</v>
      </c>
      <c r="C98" s="20"/>
      <c r="D98" s="20"/>
      <c r="E98" s="32" t="e">
        <f t="shared" si="0"/>
        <v>#DIV/0!</v>
      </c>
      <c r="F98" s="23"/>
    </row>
    <row r="99" spans="1:6" s="134" customFormat="1" ht="16.5" customHeight="1" x14ac:dyDescent="0.25">
      <c r="A99" s="11" t="s">
        <v>81</v>
      </c>
      <c r="B99" s="130" t="s">
        <v>177</v>
      </c>
      <c r="C99" s="20"/>
      <c r="D99" s="20"/>
      <c r="E99" s="32" t="e">
        <f t="shared" si="0"/>
        <v>#DIV/0!</v>
      </c>
      <c r="F99" s="23"/>
    </row>
    <row r="100" spans="1:6" ht="16.5" customHeight="1" x14ac:dyDescent="0.25">
      <c r="A100" s="191" t="s">
        <v>82</v>
      </c>
      <c r="B100" s="192"/>
      <c r="C100" s="21">
        <f>SUM(C76,C81)</f>
        <v>0</v>
      </c>
      <c r="D100" s="21">
        <f>SUM(D76,D81)</f>
        <v>0</v>
      </c>
      <c r="E100" s="26" t="e">
        <f t="shared" si="0"/>
        <v>#DIV/0!</v>
      </c>
      <c r="F100" s="24"/>
    </row>
    <row r="101" spans="1:6" x14ac:dyDescent="0.25">
      <c r="A101" s="195"/>
      <c r="B101" s="196"/>
      <c r="C101" s="196"/>
      <c r="D101" s="196"/>
      <c r="E101" s="196"/>
      <c r="F101" s="196"/>
    </row>
    <row r="102" spans="1:6" ht="29.25" customHeight="1" x14ac:dyDescent="0.25">
      <c r="A102" s="185" t="s">
        <v>166</v>
      </c>
      <c r="B102" s="265"/>
      <c r="C102" s="265"/>
      <c r="D102" s="215" t="s">
        <v>39</v>
      </c>
      <c r="E102" s="216"/>
      <c r="F102" s="217"/>
    </row>
    <row r="103" spans="1:6" ht="30" customHeight="1" x14ac:dyDescent="0.25">
      <c r="A103" s="193" t="s">
        <v>83</v>
      </c>
      <c r="B103" s="194"/>
      <c r="C103" s="43">
        <v>0</v>
      </c>
      <c r="D103" s="246"/>
      <c r="E103" s="249"/>
      <c r="F103" s="248"/>
    </row>
    <row r="104" spans="1:6" x14ac:dyDescent="0.25">
      <c r="A104" s="243" t="s">
        <v>84</v>
      </c>
      <c r="B104" s="245"/>
      <c r="C104" s="15">
        <v>0</v>
      </c>
      <c r="D104" s="246"/>
      <c r="E104" s="249"/>
      <c r="F104" s="248"/>
    </row>
    <row r="105" spans="1:6" x14ac:dyDescent="0.25">
      <c r="A105" s="243" t="s">
        <v>85</v>
      </c>
      <c r="B105" s="245"/>
      <c r="C105" s="15">
        <v>0</v>
      </c>
      <c r="D105" s="246"/>
      <c r="E105" s="249"/>
      <c r="F105" s="248"/>
    </row>
    <row r="106" spans="1:6" x14ac:dyDescent="0.25">
      <c r="A106" s="243" t="s">
        <v>119</v>
      </c>
      <c r="B106" s="244"/>
      <c r="C106" s="15">
        <v>0</v>
      </c>
      <c r="D106" s="270"/>
      <c r="E106" s="270"/>
      <c r="F106" s="271"/>
    </row>
    <row r="107" spans="1:6" x14ac:dyDescent="0.25">
      <c r="A107" s="243" t="s">
        <v>144</v>
      </c>
      <c r="B107" s="244"/>
      <c r="C107" s="100">
        <v>0</v>
      </c>
      <c r="D107" s="270"/>
      <c r="E107" s="270"/>
      <c r="F107" s="271"/>
    </row>
    <row r="108" spans="1:6" x14ac:dyDescent="0.25">
      <c r="A108" s="243" t="s">
        <v>145</v>
      </c>
      <c r="B108" s="244"/>
      <c r="C108" s="100">
        <v>0</v>
      </c>
      <c r="D108" s="270"/>
      <c r="E108" s="270"/>
      <c r="F108" s="271"/>
    </row>
    <row r="109" spans="1:6" x14ac:dyDescent="0.25">
      <c r="A109" s="243" t="s">
        <v>146</v>
      </c>
      <c r="B109" s="244"/>
      <c r="C109" s="100">
        <v>0</v>
      </c>
      <c r="D109" s="270"/>
      <c r="E109" s="270"/>
      <c r="F109" s="271"/>
    </row>
    <row r="110" spans="1:6" x14ac:dyDescent="0.25">
      <c r="A110" s="243" t="s">
        <v>147</v>
      </c>
      <c r="B110" s="244"/>
      <c r="C110" s="100">
        <v>0</v>
      </c>
      <c r="D110" s="270"/>
      <c r="E110" s="270"/>
      <c r="F110" s="271"/>
    </row>
    <row r="111" spans="1:6" x14ac:dyDescent="0.25">
      <c r="A111" s="243" t="s">
        <v>148</v>
      </c>
      <c r="B111" s="244"/>
      <c r="C111" s="100">
        <v>0</v>
      </c>
      <c r="D111" s="270"/>
      <c r="E111" s="270"/>
      <c r="F111" s="271"/>
    </row>
    <row r="112" spans="1:6" x14ac:dyDescent="0.25">
      <c r="A112" s="243" t="s">
        <v>149</v>
      </c>
      <c r="B112" s="244"/>
      <c r="C112" s="100">
        <v>0</v>
      </c>
      <c r="D112" s="270"/>
      <c r="E112" s="270"/>
      <c r="F112" s="271"/>
    </row>
    <row r="113" spans="1:6" x14ac:dyDescent="0.25">
      <c r="A113" s="243" t="s">
        <v>150</v>
      </c>
      <c r="B113" s="244"/>
      <c r="C113" s="100">
        <v>0</v>
      </c>
      <c r="D113" s="270"/>
      <c r="E113" s="270"/>
      <c r="F113" s="271"/>
    </row>
    <row r="114" spans="1:6" x14ac:dyDescent="0.25">
      <c r="A114" s="243" t="s">
        <v>151</v>
      </c>
      <c r="B114" s="244"/>
      <c r="C114" s="100">
        <v>0</v>
      </c>
      <c r="D114" s="270"/>
      <c r="E114" s="270"/>
      <c r="F114" s="271"/>
    </row>
    <row r="115" spans="1:6" ht="15.75" customHeight="1" x14ac:dyDescent="0.25">
      <c r="A115" s="266" t="s">
        <v>152</v>
      </c>
      <c r="B115" s="267"/>
      <c r="C115" s="100">
        <v>0</v>
      </c>
      <c r="D115" s="270"/>
      <c r="E115" s="270"/>
      <c r="F115" s="271"/>
    </row>
    <row r="116" spans="1:6" ht="26.25" customHeight="1" x14ac:dyDescent="0.25">
      <c r="A116" s="268" t="s">
        <v>153</v>
      </c>
      <c r="B116" s="269"/>
      <c r="C116" s="100">
        <v>0</v>
      </c>
      <c r="D116" s="270"/>
      <c r="E116" s="270"/>
      <c r="F116" s="271"/>
    </row>
    <row r="117" spans="1:6" ht="15.75" customHeight="1" x14ac:dyDescent="0.25">
      <c r="A117" s="266" t="s">
        <v>154</v>
      </c>
      <c r="B117" s="267"/>
      <c r="C117" s="100">
        <v>0</v>
      </c>
      <c r="D117" s="270"/>
      <c r="E117" s="270"/>
      <c r="F117" s="271"/>
    </row>
    <row r="118" spans="1:6" x14ac:dyDescent="0.25">
      <c r="A118" s="272" t="s">
        <v>82</v>
      </c>
      <c r="B118" s="273"/>
      <c r="C118" s="129">
        <f>C103+C104+C105+C106+C107+C108+C109+C110+C111+C112+C113+C114+C116</f>
        <v>0</v>
      </c>
      <c r="D118" s="274"/>
      <c r="E118" s="275"/>
      <c r="F118" s="276"/>
    </row>
    <row r="119" spans="1:6" x14ac:dyDescent="0.25">
      <c r="A119" s="44"/>
      <c r="B119" s="45"/>
      <c r="C119" s="46"/>
      <c r="D119" s="44"/>
      <c r="E119" s="45"/>
    </row>
    <row r="120" spans="1:6" ht="27" customHeight="1" x14ac:dyDescent="0.25">
      <c r="A120" s="204" t="s">
        <v>118</v>
      </c>
      <c r="B120" s="205"/>
      <c r="C120" s="205"/>
      <c r="D120" s="205"/>
      <c r="E120" s="205"/>
      <c r="F120" s="206"/>
    </row>
    <row r="121" spans="1:6" ht="131.25" customHeight="1" x14ac:dyDescent="0.25">
      <c r="A121" s="180"/>
      <c r="B121" s="181"/>
      <c r="C121" s="181"/>
      <c r="D121" s="181"/>
      <c r="E121" s="181"/>
      <c r="F121" s="182"/>
    </row>
    <row r="122" spans="1:6" x14ac:dyDescent="0.25">
      <c r="A122" s="1"/>
      <c r="B122" s="1"/>
      <c r="C122" s="1"/>
      <c r="D122" s="1"/>
      <c r="E122" s="1"/>
      <c r="F122" s="1"/>
    </row>
    <row r="123" spans="1:6" x14ac:dyDescent="0.25">
      <c r="A123" s="1"/>
      <c r="B123" s="1"/>
      <c r="C123" s="1"/>
      <c r="D123" s="1"/>
      <c r="E123" s="1"/>
      <c r="F123" s="1"/>
    </row>
    <row r="124" spans="1:6" x14ac:dyDescent="0.25">
      <c r="A124" s="1"/>
      <c r="B124" s="1"/>
      <c r="C124" s="1"/>
      <c r="D124" s="1"/>
      <c r="E124" s="1"/>
      <c r="F124" s="1"/>
    </row>
    <row r="125" spans="1:6" x14ac:dyDescent="0.25">
      <c r="A125" s="1"/>
      <c r="B125" s="1"/>
      <c r="C125" s="1"/>
      <c r="D125" s="1"/>
      <c r="E125" s="1"/>
      <c r="F125" s="1"/>
    </row>
    <row r="126" spans="1:6" x14ac:dyDescent="0.25">
      <c r="A126" s="1"/>
      <c r="B126" s="1"/>
      <c r="C126" s="1"/>
      <c r="D126" s="1"/>
      <c r="E126" s="1"/>
      <c r="F126" s="1"/>
    </row>
    <row r="127" spans="1:6" x14ac:dyDescent="0.25">
      <c r="A127" s="1"/>
      <c r="B127" s="1"/>
      <c r="C127" s="1"/>
      <c r="D127" s="1"/>
      <c r="E127" s="1"/>
      <c r="F127" s="1"/>
    </row>
    <row r="128" spans="1:6" x14ac:dyDescent="0.25">
      <c r="A128" s="1"/>
      <c r="B128" s="1"/>
      <c r="C128" s="1"/>
      <c r="D128" s="1"/>
      <c r="E128" s="1"/>
      <c r="F128" s="1"/>
    </row>
  </sheetData>
  <mergeCells count="120">
    <mergeCell ref="A113:B113"/>
    <mergeCell ref="A114:B114"/>
    <mergeCell ref="A115:B115"/>
    <mergeCell ref="A116:B116"/>
    <mergeCell ref="A117:B117"/>
    <mergeCell ref="A104:B104"/>
    <mergeCell ref="A106:B106"/>
    <mergeCell ref="D106:F106"/>
    <mergeCell ref="A118:B118"/>
    <mergeCell ref="D118:F118"/>
    <mergeCell ref="D104:F104"/>
    <mergeCell ref="D105:F105"/>
    <mergeCell ref="D107:F107"/>
    <mergeCell ref="D108:F108"/>
    <mergeCell ref="D109:F109"/>
    <mergeCell ref="D110:F110"/>
    <mergeCell ref="D111:F111"/>
    <mergeCell ref="D112:F112"/>
    <mergeCell ref="D113:F113"/>
    <mergeCell ref="D114:F114"/>
    <mergeCell ref="D115:F115"/>
    <mergeCell ref="D116:F116"/>
    <mergeCell ref="D117:F117"/>
    <mergeCell ref="A107:B107"/>
    <mergeCell ref="A108:B108"/>
    <mergeCell ref="A109:B109"/>
    <mergeCell ref="A110:B110"/>
    <mergeCell ref="A111:B111"/>
    <mergeCell ref="A112:B112"/>
    <mergeCell ref="A105:B105"/>
    <mergeCell ref="B33:F33"/>
    <mergeCell ref="C34:D34"/>
    <mergeCell ref="E34:F34"/>
    <mergeCell ref="C35:D35"/>
    <mergeCell ref="E35:F35"/>
    <mergeCell ref="D103:F103"/>
    <mergeCell ref="C45:F45"/>
    <mergeCell ref="A42:B42"/>
    <mergeCell ref="A50:F50"/>
    <mergeCell ref="A55:B55"/>
    <mergeCell ref="A56:B56"/>
    <mergeCell ref="A57:B57"/>
    <mergeCell ref="A58:B58"/>
    <mergeCell ref="A59:B59"/>
    <mergeCell ref="A60:B60"/>
    <mergeCell ref="A39:F39"/>
    <mergeCell ref="A45:B45"/>
    <mergeCell ref="A102:C102"/>
    <mergeCell ref="D102:F102"/>
    <mergeCell ref="A74:B75"/>
    <mergeCell ref="A41:B41"/>
    <mergeCell ref="C41:F41"/>
    <mergeCell ref="C42:F42"/>
    <mergeCell ref="C43:F43"/>
    <mergeCell ref="C44:F44"/>
    <mergeCell ref="A51:F51"/>
    <mergeCell ref="A52:F52"/>
    <mergeCell ref="A53:B53"/>
    <mergeCell ref="C53:F53"/>
    <mergeCell ref="A54:F54"/>
    <mergeCell ref="A47:F47"/>
    <mergeCell ref="A46:F46"/>
    <mergeCell ref="A101:F101"/>
    <mergeCell ref="B28:F28"/>
    <mergeCell ref="B29:F29"/>
    <mergeCell ref="B30:F30"/>
    <mergeCell ref="B31:F31"/>
    <mergeCell ref="B32:F32"/>
    <mergeCell ref="B36:F36"/>
    <mergeCell ref="A63:F63"/>
    <mergeCell ref="C71:F71"/>
    <mergeCell ref="A40:F40"/>
    <mergeCell ref="A21:A25"/>
    <mergeCell ref="B38:F38"/>
    <mergeCell ref="A121:F121"/>
    <mergeCell ref="B19:F19"/>
    <mergeCell ref="B20:F20"/>
    <mergeCell ref="B21:F21"/>
    <mergeCell ref="B22:F22"/>
    <mergeCell ref="B23:F23"/>
    <mergeCell ref="A69:F69"/>
    <mergeCell ref="A73:F73"/>
    <mergeCell ref="C74:C75"/>
    <mergeCell ref="D74:E74"/>
    <mergeCell ref="F74:F75"/>
    <mergeCell ref="A100:B100"/>
    <mergeCell ref="A103:B103"/>
    <mergeCell ref="A43:B43"/>
    <mergeCell ref="A70:F70"/>
    <mergeCell ref="A72:F72"/>
    <mergeCell ref="A19:A20"/>
    <mergeCell ref="A27:F27"/>
    <mergeCell ref="A31:A33"/>
    <mergeCell ref="A48:F48"/>
    <mergeCell ref="B24:F24"/>
    <mergeCell ref="A120:F120"/>
    <mergeCell ref="B18:F18"/>
    <mergeCell ref="A44:B44"/>
    <mergeCell ref="A26:F26"/>
    <mergeCell ref="A61:B61"/>
    <mergeCell ref="B14:F14"/>
    <mergeCell ref="B15:F15"/>
    <mergeCell ref="B17:F17"/>
    <mergeCell ref="A6:F6"/>
    <mergeCell ref="A1:F1"/>
    <mergeCell ref="A2:F2"/>
    <mergeCell ref="A3:F3"/>
    <mergeCell ref="A4:F4"/>
    <mergeCell ref="A5:F5"/>
    <mergeCell ref="A49:F49"/>
    <mergeCell ref="A7:F7"/>
    <mergeCell ref="A8:F8"/>
    <mergeCell ref="B9:F9"/>
    <mergeCell ref="B10:F10"/>
    <mergeCell ref="B16:F16"/>
    <mergeCell ref="B11:F11"/>
    <mergeCell ref="B12:F12"/>
    <mergeCell ref="B13:F13"/>
    <mergeCell ref="B25:F25"/>
    <mergeCell ref="B37:F37"/>
  </mergeCells>
  <pageMargins left="0.7" right="0.7" top="0.75" bottom="0.75" header="0.3" footer="0.3"/>
  <pageSetup paperSize="9" scale="61" fitToHeight="0" orientation="portrait" r:id="rId1"/>
  <headerFooter>
    <oddFooter>Stránka &amp;P z &amp;N</oddFooter>
  </headerFooter>
  <rowBreaks count="1" manualBreakCount="1">
    <brk id="53" max="16383" man="1"/>
  </rowBreaks>
  <colBreaks count="2" manualBreakCount="2">
    <brk id="5" max="1048575" man="1"/>
    <brk id="6"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8"/>
  <sheetViews>
    <sheetView topLeftCell="A25" workbookViewId="0">
      <selection activeCell="I40" sqref="I40"/>
    </sheetView>
  </sheetViews>
  <sheetFormatPr defaultColWidth="37" defaultRowHeight="22.5" customHeight="1" x14ac:dyDescent="0.25"/>
  <cols>
    <col min="1" max="1" width="5" style="47" customWidth="1"/>
    <col min="2" max="2" width="30.7109375" style="47" customWidth="1"/>
    <col min="3" max="3" width="8.5703125" style="91" customWidth="1"/>
    <col min="4" max="4" width="10.28515625" style="92" customWidth="1"/>
    <col min="5" max="5" width="16.140625" style="93" customWidth="1"/>
    <col min="6" max="8" width="15.7109375" style="93" customWidth="1"/>
    <col min="9" max="9" width="9.28515625" style="94" customWidth="1"/>
    <col min="10" max="257" width="37" style="47"/>
    <col min="258" max="258" width="30.7109375" style="47" customWidth="1"/>
    <col min="259" max="259" width="8.5703125" style="47" customWidth="1"/>
    <col min="260" max="260" width="14.5703125" style="47" customWidth="1"/>
    <col min="261" max="262" width="13.7109375" style="47" customWidth="1"/>
    <col min="263" max="263" width="16.42578125" style="47" customWidth="1"/>
    <col min="264" max="264" width="14.7109375" style="47" bestFit="1" customWidth="1"/>
    <col min="265" max="265" width="8.7109375" style="47" customWidth="1"/>
    <col min="266" max="513" width="37" style="47"/>
    <col min="514" max="514" width="30.7109375" style="47" customWidth="1"/>
    <col min="515" max="515" width="8.5703125" style="47" customWidth="1"/>
    <col min="516" max="516" width="14.5703125" style="47" customWidth="1"/>
    <col min="517" max="518" width="13.7109375" style="47" customWidth="1"/>
    <col min="519" max="519" width="16.42578125" style="47" customWidth="1"/>
    <col min="520" max="520" width="14.7109375" style="47" bestFit="1" customWidth="1"/>
    <col min="521" max="521" width="8.7109375" style="47" customWidth="1"/>
    <col min="522" max="769" width="37" style="47"/>
    <col min="770" max="770" width="30.7109375" style="47" customWidth="1"/>
    <col min="771" max="771" width="8.5703125" style="47" customWidth="1"/>
    <col min="772" max="772" width="14.5703125" style="47" customWidth="1"/>
    <col min="773" max="774" width="13.7109375" style="47" customWidth="1"/>
    <col min="775" max="775" width="16.42578125" style="47" customWidth="1"/>
    <col min="776" max="776" width="14.7109375" style="47" bestFit="1" customWidth="1"/>
    <col min="777" max="777" width="8.7109375" style="47" customWidth="1"/>
    <col min="778" max="1025" width="37" style="47"/>
    <col min="1026" max="1026" width="30.7109375" style="47" customWidth="1"/>
    <col min="1027" max="1027" width="8.5703125" style="47" customWidth="1"/>
    <col min="1028" max="1028" width="14.5703125" style="47" customWidth="1"/>
    <col min="1029" max="1030" width="13.7109375" style="47" customWidth="1"/>
    <col min="1031" max="1031" width="16.42578125" style="47" customWidth="1"/>
    <col min="1032" max="1032" width="14.7109375" style="47" bestFit="1" customWidth="1"/>
    <col min="1033" max="1033" width="8.7109375" style="47" customWidth="1"/>
    <col min="1034" max="1281" width="37" style="47"/>
    <col min="1282" max="1282" width="30.7109375" style="47" customWidth="1"/>
    <col min="1283" max="1283" width="8.5703125" style="47" customWidth="1"/>
    <col min="1284" max="1284" width="14.5703125" style="47" customWidth="1"/>
    <col min="1285" max="1286" width="13.7109375" style="47" customWidth="1"/>
    <col min="1287" max="1287" width="16.42578125" style="47" customWidth="1"/>
    <col min="1288" max="1288" width="14.7109375" style="47" bestFit="1" customWidth="1"/>
    <col min="1289" max="1289" width="8.7109375" style="47" customWidth="1"/>
    <col min="1290" max="1537" width="37" style="47"/>
    <col min="1538" max="1538" width="30.7109375" style="47" customWidth="1"/>
    <col min="1539" max="1539" width="8.5703125" style="47" customWidth="1"/>
    <col min="1540" max="1540" width="14.5703125" style="47" customWidth="1"/>
    <col min="1541" max="1542" width="13.7109375" style="47" customWidth="1"/>
    <col min="1543" max="1543" width="16.42578125" style="47" customWidth="1"/>
    <col min="1544" max="1544" width="14.7109375" style="47" bestFit="1" customWidth="1"/>
    <col min="1545" max="1545" width="8.7109375" style="47" customWidth="1"/>
    <col min="1546" max="1793" width="37" style="47"/>
    <col min="1794" max="1794" width="30.7109375" style="47" customWidth="1"/>
    <col min="1795" max="1795" width="8.5703125" style="47" customWidth="1"/>
    <col min="1796" max="1796" width="14.5703125" style="47" customWidth="1"/>
    <col min="1797" max="1798" width="13.7109375" style="47" customWidth="1"/>
    <col min="1799" max="1799" width="16.42578125" style="47" customWidth="1"/>
    <col min="1800" max="1800" width="14.7109375" style="47" bestFit="1" customWidth="1"/>
    <col min="1801" max="1801" width="8.7109375" style="47" customWidth="1"/>
    <col min="1802" max="2049" width="37" style="47"/>
    <col min="2050" max="2050" width="30.7109375" style="47" customWidth="1"/>
    <col min="2051" max="2051" width="8.5703125" style="47" customWidth="1"/>
    <col min="2052" max="2052" width="14.5703125" style="47" customWidth="1"/>
    <col min="2053" max="2054" width="13.7109375" style="47" customWidth="1"/>
    <col min="2055" max="2055" width="16.42578125" style="47" customWidth="1"/>
    <col min="2056" max="2056" width="14.7109375" style="47" bestFit="1" customWidth="1"/>
    <col min="2057" max="2057" width="8.7109375" style="47" customWidth="1"/>
    <col min="2058" max="2305" width="37" style="47"/>
    <col min="2306" max="2306" width="30.7109375" style="47" customWidth="1"/>
    <col min="2307" max="2307" width="8.5703125" style="47" customWidth="1"/>
    <col min="2308" max="2308" width="14.5703125" style="47" customWidth="1"/>
    <col min="2309" max="2310" width="13.7109375" style="47" customWidth="1"/>
    <col min="2311" max="2311" width="16.42578125" style="47" customWidth="1"/>
    <col min="2312" max="2312" width="14.7109375" style="47" bestFit="1" customWidth="1"/>
    <col min="2313" max="2313" width="8.7109375" style="47" customWidth="1"/>
    <col min="2314" max="2561" width="37" style="47"/>
    <col min="2562" max="2562" width="30.7109375" style="47" customWidth="1"/>
    <col min="2563" max="2563" width="8.5703125" style="47" customWidth="1"/>
    <col min="2564" max="2564" width="14.5703125" style="47" customWidth="1"/>
    <col min="2565" max="2566" width="13.7109375" style="47" customWidth="1"/>
    <col min="2567" max="2567" width="16.42578125" style="47" customWidth="1"/>
    <col min="2568" max="2568" width="14.7109375" style="47" bestFit="1" customWidth="1"/>
    <col min="2569" max="2569" width="8.7109375" style="47" customWidth="1"/>
    <col min="2570" max="2817" width="37" style="47"/>
    <col min="2818" max="2818" width="30.7109375" style="47" customWidth="1"/>
    <col min="2819" max="2819" width="8.5703125" style="47" customWidth="1"/>
    <col min="2820" max="2820" width="14.5703125" style="47" customWidth="1"/>
    <col min="2821" max="2822" width="13.7109375" style="47" customWidth="1"/>
    <col min="2823" max="2823" width="16.42578125" style="47" customWidth="1"/>
    <col min="2824" max="2824" width="14.7109375" style="47" bestFit="1" customWidth="1"/>
    <col min="2825" max="2825" width="8.7109375" style="47" customWidth="1"/>
    <col min="2826" max="3073" width="37" style="47"/>
    <col min="3074" max="3074" width="30.7109375" style="47" customWidth="1"/>
    <col min="3075" max="3075" width="8.5703125" style="47" customWidth="1"/>
    <col min="3076" max="3076" width="14.5703125" style="47" customWidth="1"/>
    <col min="3077" max="3078" width="13.7109375" style="47" customWidth="1"/>
    <col min="3079" max="3079" width="16.42578125" style="47" customWidth="1"/>
    <col min="3080" max="3080" width="14.7109375" style="47" bestFit="1" customWidth="1"/>
    <col min="3081" max="3081" width="8.7109375" style="47" customWidth="1"/>
    <col min="3082" max="3329" width="37" style="47"/>
    <col min="3330" max="3330" width="30.7109375" style="47" customWidth="1"/>
    <col min="3331" max="3331" width="8.5703125" style="47" customWidth="1"/>
    <col min="3332" max="3332" width="14.5703125" style="47" customWidth="1"/>
    <col min="3333" max="3334" width="13.7109375" style="47" customWidth="1"/>
    <col min="3335" max="3335" width="16.42578125" style="47" customWidth="1"/>
    <col min="3336" max="3336" width="14.7109375" style="47" bestFit="1" customWidth="1"/>
    <col min="3337" max="3337" width="8.7109375" style="47" customWidth="1"/>
    <col min="3338" max="3585" width="37" style="47"/>
    <col min="3586" max="3586" width="30.7109375" style="47" customWidth="1"/>
    <col min="3587" max="3587" width="8.5703125" style="47" customWidth="1"/>
    <col min="3588" max="3588" width="14.5703125" style="47" customWidth="1"/>
    <col min="3589" max="3590" width="13.7109375" style="47" customWidth="1"/>
    <col min="3591" max="3591" width="16.42578125" style="47" customWidth="1"/>
    <col min="3592" max="3592" width="14.7109375" style="47" bestFit="1" customWidth="1"/>
    <col min="3593" max="3593" width="8.7109375" style="47" customWidth="1"/>
    <col min="3594" max="3841" width="37" style="47"/>
    <col min="3842" max="3842" width="30.7109375" style="47" customWidth="1"/>
    <col min="3843" max="3843" width="8.5703125" style="47" customWidth="1"/>
    <col min="3844" max="3844" width="14.5703125" style="47" customWidth="1"/>
    <col min="3845" max="3846" width="13.7109375" style="47" customWidth="1"/>
    <col min="3847" max="3847" width="16.42578125" style="47" customWidth="1"/>
    <col min="3848" max="3848" width="14.7109375" style="47" bestFit="1" customWidth="1"/>
    <col min="3849" max="3849" width="8.7109375" style="47" customWidth="1"/>
    <col min="3850" max="4097" width="37" style="47"/>
    <col min="4098" max="4098" width="30.7109375" style="47" customWidth="1"/>
    <col min="4099" max="4099" width="8.5703125" style="47" customWidth="1"/>
    <col min="4100" max="4100" width="14.5703125" style="47" customWidth="1"/>
    <col min="4101" max="4102" width="13.7109375" style="47" customWidth="1"/>
    <col min="4103" max="4103" width="16.42578125" style="47" customWidth="1"/>
    <col min="4104" max="4104" width="14.7109375" style="47" bestFit="1" customWidth="1"/>
    <col min="4105" max="4105" width="8.7109375" style="47" customWidth="1"/>
    <col min="4106" max="4353" width="37" style="47"/>
    <col min="4354" max="4354" width="30.7109375" style="47" customWidth="1"/>
    <col min="4355" max="4355" width="8.5703125" style="47" customWidth="1"/>
    <col min="4356" max="4356" width="14.5703125" style="47" customWidth="1"/>
    <col min="4357" max="4358" width="13.7109375" style="47" customWidth="1"/>
    <col min="4359" max="4359" width="16.42578125" style="47" customWidth="1"/>
    <col min="4360" max="4360" width="14.7109375" style="47" bestFit="1" customWidth="1"/>
    <col min="4361" max="4361" width="8.7109375" style="47" customWidth="1"/>
    <col min="4362" max="4609" width="37" style="47"/>
    <col min="4610" max="4610" width="30.7109375" style="47" customWidth="1"/>
    <col min="4611" max="4611" width="8.5703125" style="47" customWidth="1"/>
    <col min="4612" max="4612" width="14.5703125" style="47" customWidth="1"/>
    <col min="4613" max="4614" width="13.7109375" style="47" customWidth="1"/>
    <col min="4615" max="4615" width="16.42578125" style="47" customWidth="1"/>
    <col min="4616" max="4616" width="14.7109375" style="47" bestFit="1" customWidth="1"/>
    <col min="4617" max="4617" width="8.7109375" style="47" customWidth="1"/>
    <col min="4618" max="4865" width="37" style="47"/>
    <col min="4866" max="4866" width="30.7109375" style="47" customWidth="1"/>
    <col min="4867" max="4867" width="8.5703125" style="47" customWidth="1"/>
    <col min="4868" max="4868" width="14.5703125" style="47" customWidth="1"/>
    <col min="4869" max="4870" width="13.7109375" style="47" customWidth="1"/>
    <col min="4871" max="4871" width="16.42578125" style="47" customWidth="1"/>
    <col min="4872" max="4872" width="14.7109375" style="47" bestFit="1" customWidth="1"/>
    <col min="4873" max="4873" width="8.7109375" style="47" customWidth="1"/>
    <col min="4874" max="5121" width="37" style="47"/>
    <col min="5122" max="5122" width="30.7109375" style="47" customWidth="1"/>
    <col min="5123" max="5123" width="8.5703125" style="47" customWidth="1"/>
    <col min="5124" max="5124" width="14.5703125" style="47" customWidth="1"/>
    <col min="5125" max="5126" width="13.7109375" style="47" customWidth="1"/>
    <col min="5127" max="5127" width="16.42578125" style="47" customWidth="1"/>
    <col min="5128" max="5128" width="14.7109375" style="47" bestFit="1" customWidth="1"/>
    <col min="5129" max="5129" width="8.7109375" style="47" customWidth="1"/>
    <col min="5130" max="5377" width="37" style="47"/>
    <col min="5378" max="5378" width="30.7109375" style="47" customWidth="1"/>
    <col min="5379" max="5379" width="8.5703125" style="47" customWidth="1"/>
    <col min="5380" max="5380" width="14.5703125" style="47" customWidth="1"/>
    <col min="5381" max="5382" width="13.7109375" style="47" customWidth="1"/>
    <col min="5383" max="5383" width="16.42578125" style="47" customWidth="1"/>
    <col min="5384" max="5384" width="14.7109375" style="47" bestFit="1" customWidth="1"/>
    <col min="5385" max="5385" width="8.7109375" style="47" customWidth="1"/>
    <col min="5386" max="5633" width="37" style="47"/>
    <col min="5634" max="5634" width="30.7109375" style="47" customWidth="1"/>
    <col min="5635" max="5635" width="8.5703125" style="47" customWidth="1"/>
    <col min="5636" max="5636" width="14.5703125" style="47" customWidth="1"/>
    <col min="5637" max="5638" width="13.7109375" style="47" customWidth="1"/>
    <col min="5639" max="5639" width="16.42578125" style="47" customWidth="1"/>
    <col min="5640" max="5640" width="14.7109375" style="47" bestFit="1" customWidth="1"/>
    <col min="5641" max="5641" width="8.7109375" style="47" customWidth="1"/>
    <col min="5642" max="5889" width="37" style="47"/>
    <col min="5890" max="5890" width="30.7109375" style="47" customWidth="1"/>
    <col min="5891" max="5891" width="8.5703125" style="47" customWidth="1"/>
    <col min="5892" max="5892" width="14.5703125" style="47" customWidth="1"/>
    <col min="5893" max="5894" width="13.7109375" style="47" customWidth="1"/>
    <col min="5895" max="5895" width="16.42578125" style="47" customWidth="1"/>
    <col min="5896" max="5896" width="14.7109375" style="47" bestFit="1" customWidth="1"/>
    <col min="5897" max="5897" width="8.7109375" style="47" customWidth="1"/>
    <col min="5898" max="6145" width="37" style="47"/>
    <col min="6146" max="6146" width="30.7109375" style="47" customWidth="1"/>
    <col min="6147" max="6147" width="8.5703125" style="47" customWidth="1"/>
    <col min="6148" max="6148" width="14.5703125" style="47" customWidth="1"/>
    <col min="6149" max="6150" width="13.7109375" style="47" customWidth="1"/>
    <col min="6151" max="6151" width="16.42578125" style="47" customWidth="1"/>
    <col min="6152" max="6152" width="14.7109375" style="47" bestFit="1" customWidth="1"/>
    <col min="6153" max="6153" width="8.7109375" style="47" customWidth="1"/>
    <col min="6154" max="6401" width="37" style="47"/>
    <col min="6402" max="6402" width="30.7109375" style="47" customWidth="1"/>
    <col min="6403" max="6403" width="8.5703125" style="47" customWidth="1"/>
    <col min="6404" max="6404" width="14.5703125" style="47" customWidth="1"/>
    <col min="6405" max="6406" width="13.7109375" style="47" customWidth="1"/>
    <col min="6407" max="6407" width="16.42578125" style="47" customWidth="1"/>
    <col min="6408" max="6408" width="14.7109375" style="47" bestFit="1" customWidth="1"/>
    <col min="6409" max="6409" width="8.7109375" style="47" customWidth="1"/>
    <col min="6410" max="6657" width="37" style="47"/>
    <col min="6658" max="6658" width="30.7109375" style="47" customWidth="1"/>
    <col min="6659" max="6659" width="8.5703125" style="47" customWidth="1"/>
    <col min="6660" max="6660" width="14.5703125" style="47" customWidth="1"/>
    <col min="6661" max="6662" width="13.7109375" style="47" customWidth="1"/>
    <col min="6663" max="6663" width="16.42578125" style="47" customWidth="1"/>
    <col min="6664" max="6664" width="14.7109375" style="47" bestFit="1" customWidth="1"/>
    <col min="6665" max="6665" width="8.7109375" style="47" customWidth="1"/>
    <col min="6666" max="6913" width="37" style="47"/>
    <col min="6914" max="6914" width="30.7109375" style="47" customWidth="1"/>
    <col min="6915" max="6915" width="8.5703125" style="47" customWidth="1"/>
    <col min="6916" max="6916" width="14.5703125" style="47" customWidth="1"/>
    <col min="6917" max="6918" width="13.7109375" style="47" customWidth="1"/>
    <col min="6919" max="6919" width="16.42578125" style="47" customWidth="1"/>
    <col min="6920" max="6920" width="14.7109375" style="47" bestFit="1" customWidth="1"/>
    <col min="6921" max="6921" width="8.7109375" style="47" customWidth="1"/>
    <col min="6922" max="7169" width="37" style="47"/>
    <col min="7170" max="7170" width="30.7109375" style="47" customWidth="1"/>
    <col min="7171" max="7171" width="8.5703125" style="47" customWidth="1"/>
    <col min="7172" max="7172" width="14.5703125" style="47" customWidth="1"/>
    <col min="7173" max="7174" width="13.7109375" style="47" customWidth="1"/>
    <col min="7175" max="7175" width="16.42578125" style="47" customWidth="1"/>
    <col min="7176" max="7176" width="14.7109375" style="47" bestFit="1" customWidth="1"/>
    <col min="7177" max="7177" width="8.7109375" style="47" customWidth="1"/>
    <col min="7178" max="7425" width="37" style="47"/>
    <col min="7426" max="7426" width="30.7109375" style="47" customWidth="1"/>
    <col min="7427" max="7427" width="8.5703125" style="47" customWidth="1"/>
    <col min="7428" max="7428" width="14.5703125" style="47" customWidth="1"/>
    <col min="7429" max="7430" width="13.7109375" style="47" customWidth="1"/>
    <col min="7431" max="7431" width="16.42578125" style="47" customWidth="1"/>
    <col min="7432" max="7432" width="14.7109375" style="47" bestFit="1" customWidth="1"/>
    <col min="7433" max="7433" width="8.7109375" style="47" customWidth="1"/>
    <col min="7434" max="7681" width="37" style="47"/>
    <col min="7682" max="7682" width="30.7109375" style="47" customWidth="1"/>
    <col min="7683" max="7683" width="8.5703125" style="47" customWidth="1"/>
    <col min="7684" max="7684" width="14.5703125" style="47" customWidth="1"/>
    <col min="7685" max="7686" width="13.7109375" style="47" customWidth="1"/>
    <col min="7687" max="7687" width="16.42578125" style="47" customWidth="1"/>
    <col min="7688" max="7688" width="14.7109375" style="47" bestFit="1" customWidth="1"/>
    <col min="7689" max="7689" width="8.7109375" style="47" customWidth="1"/>
    <col min="7690" max="7937" width="37" style="47"/>
    <col min="7938" max="7938" width="30.7109375" style="47" customWidth="1"/>
    <col min="7939" max="7939" width="8.5703125" style="47" customWidth="1"/>
    <col min="7940" max="7940" width="14.5703125" style="47" customWidth="1"/>
    <col min="7941" max="7942" width="13.7109375" style="47" customWidth="1"/>
    <col min="7943" max="7943" width="16.42578125" style="47" customWidth="1"/>
    <col min="7944" max="7944" width="14.7109375" style="47" bestFit="1" customWidth="1"/>
    <col min="7945" max="7945" width="8.7109375" style="47" customWidth="1"/>
    <col min="7946" max="8193" width="37" style="47"/>
    <col min="8194" max="8194" width="30.7109375" style="47" customWidth="1"/>
    <col min="8195" max="8195" width="8.5703125" style="47" customWidth="1"/>
    <col min="8196" max="8196" width="14.5703125" style="47" customWidth="1"/>
    <col min="8197" max="8198" width="13.7109375" style="47" customWidth="1"/>
    <col min="8199" max="8199" width="16.42578125" style="47" customWidth="1"/>
    <col min="8200" max="8200" width="14.7109375" style="47" bestFit="1" customWidth="1"/>
    <col min="8201" max="8201" width="8.7109375" style="47" customWidth="1"/>
    <col min="8202" max="8449" width="37" style="47"/>
    <col min="8450" max="8450" width="30.7109375" style="47" customWidth="1"/>
    <col min="8451" max="8451" width="8.5703125" style="47" customWidth="1"/>
    <col min="8452" max="8452" width="14.5703125" style="47" customWidth="1"/>
    <col min="8453" max="8454" width="13.7109375" style="47" customWidth="1"/>
    <col min="8455" max="8455" width="16.42578125" style="47" customWidth="1"/>
    <col min="8456" max="8456" width="14.7109375" style="47" bestFit="1" customWidth="1"/>
    <col min="8457" max="8457" width="8.7109375" style="47" customWidth="1"/>
    <col min="8458" max="8705" width="37" style="47"/>
    <col min="8706" max="8706" width="30.7109375" style="47" customWidth="1"/>
    <col min="8707" max="8707" width="8.5703125" style="47" customWidth="1"/>
    <col min="8708" max="8708" width="14.5703125" style="47" customWidth="1"/>
    <col min="8709" max="8710" width="13.7109375" style="47" customWidth="1"/>
    <col min="8711" max="8711" width="16.42578125" style="47" customWidth="1"/>
    <col min="8712" max="8712" width="14.7109375" style="47" bestFit="1" customWidth="1"/>
    <col min="8713" max="8713" width="8.7109375" style="47" customWidth="1"/>
    <col min="8714" max="8961" width="37" style="47"/>
    <col min="8962" max="8962" width="30.7109375" style="47" customWidth="1"/>
    <col min="8963" max="8963" width="8.5703125" style="47" customWidth="1"/>
    <col min="8964" max="8964" width="14.5703125" style="47" customWidth="1"/>
    <col min="8965" max="8966" width="13.7109375" style="47" customWidth="1"/>
    <col min="8967" max="8967" width="16.42578125" style="47" customWidth="1"/>
    <col min="8968" max="8968" width="14.7109375" style="47" bestFit="1" customWidth="1"/>
    <col min="8969" max="8969" width="8.7109375" style="47" customWidth="1"/>
    <col min="8970" max="9217" width="37" style="47"/>
    <col min="9218" max="9218" width="30.7109375" style="47" customWidth="1"/>
    <col min="9219" max="9219" width="8.5703125" style="47" customWidth="1"/>
    <col min="9220" max="9220" width="14.5703125" style="47" customWidth="1"/>
    <col min="9221" max="9222" width="13.7109375" style="47" customWidth="1"/>
    <col min="9223" max="9223" width="16.42578125" style="47" customWidth="1"/>
    <col min="9224" max="9224" width="14.7109375" style="47" bestFit="1" customWidth="1"/>
    <col min="9225" max="9225" width="8.7109375" style="47" customWidth="1"/>
    <col min="9226" max="9473" width="37" style="47"/>
    <col min="9474" max="9474" width="30.7109375" style="47" customWidth="1"/>
    <col min="9475" max="9475" width="8.5703125" style="47" customWidth="1"/>
    <col min="9476" max="9476" width="14.5703125" style="47" customWidth="1"/>
    <col min="9477" max="9478" width="13.7109375" style="47" customWidth="1"/>
    <col min="9479" max="9479" width="16.42578125" style="47" customWidth="1"/>
    <col min="9480" max="9480" width="14.7109375" style="47" bestFit="1" customWidth="1"/>
    <col min="9481" max="9481" width="8.7109375" style="47" customWidth="1"/>
    <col min="9482" max="9729" width="37" style="47"/>
    <col min="9730" max="9730" width="30.7109375" style="47" customWidth="1"/>
    <col min="9731" max="9731" width="8.5703125" style="47" customWidth="1"/>
    <col min="9732" max="9732" width="14.5703125" style="47" customWidth="1"/>
    <col min="9733" max="9734" width="13.7109375" style="47" customWidth="1"/>
    <col min="9735" max="9735" width="16.42578125" style="47" customWidth="1"/>
    <col min="9736" max="9736" width="14.7109375" style="47" bestFit="1" customWidth="1"/>
    <col min="9737" max="9737" width="8.7109375" style="47" customWidth="1"/>
    <col min="9738" max="9985" width="37" style="47"/>
    <col min="9986" max="9986" width="30.7109375" style="47" customWidth="1"/>
    <col min="9987" max="9987" width="8.5703125" style="47" customWidth="1"/>
    <col min="9988" max="9988" width="14.5703125" style="47" customWidth="1"/>
    <col min="9989" max="9990" width="13.7109375" style="47" customWidth="1"/>
    <col min="9991" max="9991" width="16.42578125" style="47" customWidth="1"/>
    <col min="9992" max="9992" width="14.7109375" style="47" bestFit="1" customWidth="1"/>
    <col min="9993" max="9993" width="8.7109375" style="47" customWidth="1"/>
    <col min="9994" max="10241" width="37" style="47"/>
    <col min="10242" max="10242" width="30.7109375" style="47" customWidth="1"/>
    <col min="10243" max="10243" width="8.5703125" style="47" customWidth="1"/>
    <col min="10244" max="10244" width="14.5703125" style="47" customWidth="1"/>
    <col min="10245" max="10246" width="13.7109375" style="47" customWidth="1"/>
    <col min="10247" max="10247" width="16.42578125" style="47" customWidth="1"/>
    <col min="10248" max="10248" width="14.7109375" style="47" bestFit="1" customWidth="1"/>
    <col min="10249" max="10249" width="8.7109375" style="47" customWidth="1"/>
    <col min="10250" max="10497" width="37" style="47"/>
    <col min="10498" max="10498" width="30.7109375" style="47" customWidth="1"/>
    <col min="10499" max="10499" width="8.5703125" style="47" customWidth="1"/>
    <col min="10500" max="10500" width="14.5703125" style="47" customWidth="1"/>
    <col min="10501" max="10502" width="13.7109375" style="47" customWidth="1"/>
    <col min="10503" max="10503" width="16.42578125" style="47" customWidth="1"/>
    <col min="10504" max="10504" width="14.7109375" style="47" bestFit="1" customWidth="1"/>
    <col min="10505" max="10505" width="8.7109375" style="47" customWidth="1"/>
    <col min="10506" max="10753" width="37" style="47"/>
    <col min="10754" max="10754" width="30.7109375" style="47" customWidth="1"/>
    <col min="10755" max="10755" width="8.5703125" style="47" customWidth="1"/>
    <col min="10756" max="10756" width="14.5703125" style="47" customWidth="1"/>
    <col min="10757" max="10758" width="13.7109375" style="47" customWidth="1"/>
    <col min="10759" max="10759" width="16.42578125" style="47" customWidth="1"/>
    <col min="10760" max="10760" width="14.7109375" style="47" bestFit="1" customWidth="1"/>
    <col min="10761" max="10761" width="8.7109375" style="47" customWidth="1"/>
    <col min="10762" max="11009" width="37" style="47"/>
    <col min="11010" max="11010" width="30.7109375" style="47" customWidth="1"/>
    <col min="11011" max="11011" width="8.5703125" style="47" customWidth="1"/>
    <col min="11012" max="11012" width="14.5703125" style="47" customWidth="1"/>
    <col min="11013" max="11014" width="13.7109375" style="47" customWidth="1"/>
    <col min="11015" max="11015" width="16.42578125" style="47" customWidth="1"/>
    <col min="11016" max="11016" width="14.7109375" style="47" bestFit="1" customWidth="1"/>
    <col min="11017" max="11017" width="8.7109375" style="47" customWidth="1"/>
    <col min="11018" max="11265" width="37" style="47"/>
    <col min="11266" max="11266" width="30.7109375" style="47" customWidth="1"/>
    <col min="11267" max="11267" width="8.5703125" style="47" customWidth="1"/>
    <col min="11268" max="11268" width="14.5703125" style="47" customWidth="1"/>
    <col min="11269" max="11270" width="13.7109375" style="47" customWidth="1"/>
    <col min="11271" max="11271" width="16.42578125" style="47" customWidth="1"/>
    <col min="11272" max="11272" width="14.7109375" style="47" bestFit="1" customWidth="1"/>
    <col min="11273" max="11273" width="8.7109375" style="47" customWidth="1"/>
    <col min="11274" max="11521" width="37" style="47"/>
    <col min="11522" max="11522" width="30.7109375" style="47" customWidth="1"/>
    <col min="11523" max="11523" width="8.5703125" style="47" customWidth="1"/>
    <col min="11524" max="11524" width="14.5703125" style="47" customWidth="1"/>
    <col min="11525" max="11526" width="13.7109375" style="47" customWidth="1"/>
    <col min="11527" max="11527" width="16.42578125" style="47" customWidth="1"/>
    <col min="11528" max="11528" width="14.7109375" style="47" bestFit="1" customWidth="1"/>
    <col min="11529" max="11529" width="8.7109375" style="47" customWidth="1"/>
    <col min="11530" max="11777" width="37" style="47"/>
    <col min="11778" max="11778" width="30.7109375" style="47" customWidth="1"/>
    <col min="11779" max="11779" width="8.5703125" style="47" customWidth="1"/>
    <col min="11780" max="11780" width="14.5703125" style="47" customWidth="1"/>
    <col min="11781" max="11782" width="13.7109375" style="47" customWidth="1"/>
    <col min="11783" max="11783" width="16.42578125" style="47" customWidth="1"/>
    <col min="11784" max="11784" width="14.7109375" style="47" bestFit="1" customWidth="1"/>
    <col min="11785" max="11785" width="8.7109375" style="47" customWidth="1"/>
    <col min="11786" max="12033" width="37" style="47"/>
    <col min="12034" max="12034" width="30.7109375" style="47" customWidth="1"/>
    <col min="12035" max="12035" width="8.5703125" style="47" customWidth="1"/>
    <col min="12036" max="12036" width="14.5703125" style="47" customWidth="1"/>
    <col min="12037" max="12038" width="13.7109375" style="47" customWidth="1"/>
    <col min="12039" max="12039" width="16.42578125" style="47" customWidth="1"/>
    <col min="12040" max="12040" width="14.7109375" style="47" bestFit="1" customWidth="1"/>
    <col min="12041" max="12041" width="8.7109375" style="47" customWidth="1"/>
    <col min="12042" max="12289" width="37" style="47"/>
    <col min="12290" max="12290" width="30.7109375" style="47" customWidth="1"/>
    <col min="12291" max="12291" width="8.5703125" style="47" customWidth="1"/>
    <col min="12292" max="12292" width="14.5703125" style="47" customWidth="1"/>
    <col min="12293" max="12294" width="13.7109375" style="47" customWidth="1"/>
    <col min="12295" max="12295" width="16.42578125" style="47" customWidth="1"/>
    <col min="12296" max="12296" width="14.7109375" style="47" bestFit="1" customWidth="1"/>
    <col min="12297" max="12297" width="8.7109375" style="47" customWidth="1"/>
    <col min="12298" max="12545" width="37" style="47"/>
    <col min="12546" max="12546" width="30.7109375" style="47" customWidth="1"/>
    <col min="12547" max="12547" width="8.5703125" style="47" customWidth="1"/>
    <col min="12548" max="12548" width="14.5703125" style="47" customWidth="1"/>
    <col min="12549" max="12550" width="13.7109375" style="47" customWidth="1"/>
    <col min="12551" max="12551" width="16.42578125" style="47" customWidth="1"/>
    <col min="12552" max="12552" width="14.7109375" style="47" bestFit="1" customWidth="1"/>
    <col min="12553" max="12553" width="8.7109375" style="47" customWidth="1"/>
    <col min="12554" max="12801" width="37" style="47"/>
    <col min="12802" max="12802" width="30.7109375" style="47" customWidth="1"/>
    <col min="12803" max="12803" width="8.5703125" style="47" customWidth="1"/>
    <col min="12804" max="12804" width="14.5703125" style="47" customWidth="1"/>
    <col min="12805" max="12806" width="13.7109375" style="47" customWidth="1"/>
    <col min="12807" max="12807" width="16.42578125" style="47" customWidth="1"/>
    <col min="12808" max="12808" width="14.7109375" style="47" bestFit="1" customWidth="1"/>
    <col min="12809" max="12809" width="8.7109375" style="47" customWidth="1"/>
    <col min="12810" max="13057" width="37" style="47"/>
    <col min="13058" max="13058" width="30.7109375" style="47" customWidth="1"/>
    <col min="13059" max="13059" width="8.5703125" style="47" customWidth="1"/>
    <col min="13060" max="13060" width="14.5703125" style="47" customWidth="1"/>
    <col min="13061" max="13062" width="13.7109375" style="47" customWidth="1"/>
    <col min="13063" max="13063" width="16.42578125" style="47" customWidth="1"/>
    <col min="13064" max="13064" width="14.7109375" style="47" bestFit="1" customWidth="1"/>
    <col min="13065" max="13065" width="8.7109375" style="47" customWidth="1"/>
    <col min="13066" max="13313" width="37" style="47"/>
    <col min="13314" max="13314" width="30.7109375" style="47" customWidth="1"/>
    <col min="13315" max="13315" width="8.5703125" style="47" customWidth="1"/>
    <col min="13316" max="13316" width="14.5703125" style="47" customWidth="1"/>
    <col min="13317" max="13318" width="13.7109375" style="47" customWidth="1"/>
    <col min="13319" max="13319" width="16.42578125" style="47" customWidth="1"/>
    <col min="13320" max="13320" width="14.7109375" style="47" bestFit="1" customWidth="1"/>
    <col min="13321" max="13321" width="8.7109375" style="47" customWidth="1"/>
    <col min="13322" max="13569" width="37" style="47"/>
    <col min="13570" max="13570" width="30.7109375" style="47" customWidth="1"/>
    <col min="13571" max="13571" width="8.5703125" style="47" customWidth="1"/>
    <col min="13572" max="13572" width="14.5703125" style="47" customWidth="1"/>
    <col min="13573" max="13574" width="13.7109375" style="47" customWidth="1"/>
    <col min="13575" max="13575" width="16.42578125" style="47" customWidth="1"/>
    <col min="13576" max="13576" width="14.7109375" style="47" bestFit="1" customWidth="1"/>
    <col min="13577" max="13577" width="8.7109375" style="47" customWidth="1"/>
    <col min="13578" max="13825" width="37" style="47"/>
    <col min="13826" max="13826" width="30.7109375" style="47" customWidth="1"/>
    <col min="13827" max="13827" width="8.5703125" style="47" customWidth="1"/>
    <col min="13828" max="13828" width="14.5703125" style="47" customWidth="1"/>
    <col min="13829" max="13830" width="13.7109375" style="47" customWidth="1"/>
    <col min="13831" max="13831" width="16.42578125" style="47" customWidth="1"/>
    <col min="13832" max="13832" width="14.7109375" style="47" bestFit="1" customWidth="1"/>
    <col min="13833" max="13833" width="8.7109375" style="47" customWidth="1"/>
    <col min="13834" max="14081" width="37" style="47"/>
    <col min="14082" max="14082" width="30.7109375" style="47" customWidth="1"/>
    <col min="14083" max="14083" width="8.5703125" style="47" customWidth="1"/>
    <col min="14084" max="14084" width="14.5703125" style="47" customWidth="1"/>
    <col min="14085" max="14086" width="13.7109375" style="47" customWidth="1"/>
    <col min="14087" max="14087" width="16.42578125" style="47" customWidth="1"/>
    <col min="14088" max="14088" width="14.7109375" style="47" bestFit="1" customWidth="1"/>
    <col min="14089" max="14089" width="8.7109375" style="47" customWidth="1"/>
    <col min="14090" max="14337" width="37" style="47"/>
    <col min="14338" max="14338" width="30.7109375" style="47" customWidth="1"/>
    <col min="14339" max="14339" width="8.5703125" style="47" customWidth="1"/>
    <col min="14340" max="14340" width="14.5703125" style="47" customWidth="1"/>
    <col min="14341" max="14342" width="13.7109375" style="47" customWidth="1"/>
    <col min="14343" max="14343" width="16.42578125" style="47" customWidth="1"/>
    <col min="14344" max="14344" width="14.7109375" style="47" bestFit="1" customWidth="1"/>
    <col min="14345" max="14345" width="8.7109375" style="47" customWidth="1"/>
    <col min="14346" max="14593" width="37" style="47"/>
    <col min="14594" max="14594" width="30.7109375" style="47" customWidth="1"/>
    <col min="14595" max="14595" width="8.5703125" style="47" customWidth="1"/>
    <col min="14596" max="14596" width="14.5703125" style="47" customWidth="1"/>
    <col min="14597" max="14598" width="13.7109375" style="47" customWidth="1"/>
    <col min="14599" max="14599" width="16.42578125" style="47" customWidth="1"/>
    <col min="14600" max="14600" width="14.7109375" style="47" bestFit="1" customWidth="1"/>
    <col min="14601" max="14601" width="8.7109375" style="47" customWidth="1"/>
    <col min="14602" max="14849" width="37" style="47"/>
    <col min="14850" max="14850" width="30.7109375" style="47" customWidth="1"/>
    <col min="14851" max="14851" width="8.5703125" style="47" customWidth="1"/>
    <col min="14852" max="14852" width="14.5703125" style="47" customWidth="1"/>
    <col min="14853" max="14854" width="13.7109375" style="47" customWidth="1"/>
    <col min="14855" max="14855" width="16.42578125" style="47" customWidth="1"/>
    <col min="14856" max="14856" width="14.7109375" style="47" bestFit="1" customWidth="1"/>
    <col min="14857" max="14857" width="8.7109375" style="47" customWidth="1"/>
    <col min="14858" max="15105" width="37" style="47"/>
    <col min="15106" max="15106" width="30.7109375" style="47" customWidth="1"/>
    <col min="15107" max="15107" width="8.5703125" style="47" customWidth="1"/>
    <col min="15108" max="15108" width="14.5703125" style="47" customWidth="1"/>
    <col min="15109" max="15110" width="13.7109375" style="47" customWidth="1"/>
    <col min="15111" max="15111" width="16.42578125" style="47" customWidth="1"/>
    <col min="15112" max="15112" width="14.7109375" style="47" bestFit="1" customWidth="1"/>
    <col min="15113" max="15113" width="8.7109375" style="47" customWidth="1"/>
    <col min="15114" max="15361" width="37" style="47"/>
    <col min="15362" max="15362" width="30.7109375" style="47" customWidth="1"/>
    <col min="15363" max="15363" width="8.5703125" style="47" customWidth="1"/>
    <col min="15364" max="15364" width="14.5703125" style="47" customWidth="1"/>
    <col min="15365" max="15366" width="13.7109375" style="47" customWidth="1"/>
    <col min="15367" max="15367" width="16.42578125" style="47" customWidth="1"/>
    <col min="15368" max="15368" width="14.7109375" style="47" bestFit="1" customWidth="1"/>
    <col min="15369" max="15369" width="8.7109375" style="47" customWidth="1"/>
    <col min="15370" max="15617" width="37" style="47"/>
    <col min="15618" max="15618" width="30.7109375" style="47" customWidth="1"/>
    <col min="15619" max="15619" width="8.5703125" style="47" customWidth="1"/>
    <col min="15620" max="15620" width="14.5703125" style="47" customWidth="1"/>
    <col min="15621" max="15622" width="13.7109375" style="47" customWidth="1"/>
    <col min="15623" max="15623" width="16.42578125" style="47" customWidth="1"/>
    <col min="15624" max="15624" width="14.7109375" style="47" bestFit="1" customWidth="1"/>
    <col min="15625" max="15625" width="8.7109375" style="47" customWidth="1"/>
    <col min="15626" max="15873" width="37" style="47"/>
    <col min="15874" max="15874" width="30.7109375" style="47" customWidth="1"/>
    <col min="15875" max="15875" width="8.5703125" style="47" customWidth="1"/>
    <col min="15876" max="15876" width="14.5703125" style="47" customWidth="1"/>
    <col min="15877" max="15878" width="13.7109375" style="47" customWidth="1"/>
    <col min="15879" max="15879" width="16.42578125" style="47" customWidth="1"/>
    <col min="15880" max="15880" width="14.7109375" style="47" bestFit="1" customWidth="1"/>
    <col min="15881" max="15881" width="8.7109375" style="47" customWidth="1"/>
    <col min="15882" max="16129" width="37" style="47"/>
    <col min="16130" max="16130" width="30.7109375" style="47" customWidth="1"/>
    <col min="16131" max="16131" width="8.5703125" style="47" customWidth="1"/>
    <col min="16132" max="16132" width="14.5703125" style="47" customWidth="1"/>
    <col min="16133" max="16134" width="13.7109375" style="47" customWidth="1"/>
    <col min="16135" max="16135" width="16.42578125" style="47" customWidth="1"/>
    <col min="16136" max="16136" width="14.7109375" style="47" bestFit="1" customWidth="1"/>
    <col min="16137" max="16137" width="8.7109375" style="47" customWidth="1"/>
    <col min="16138" max="16384" width="37" style="47"/>
  </cols>
  <sheetData>
    <row r="1" spans="1:9" ht="21" customHeight="1" x14ac:dyDescent="0.25">
      <c r="A1" s="277" t="s">
        <v>121</v>
      </c>
      <c r="B1" s="277"/>
      <c r="C1" s="277"/>
      <c r="D1" s="277"/>
      <c r="E1" s="277"/>
      <c r="F1" s="277"/>
      <c r="G1" s="277"/>
      <c r="H1" s="277"/>
      <c r="I1" s="277"/>
    </row>
    <row r="2" spans="1:9" s="133" customFormat="1" ht="46.5" customHeight="1" x14ac:dyDescent="0.25">
      <c r="A2" s="294" t="s">
        <v>175</v>
      </c>
      <c r="B2" s="295"/>
      <c r="C2" s="295"/>
      <c r="D2" s="295"/>
      <c r="E2" s="295"/>
      <c r="F2" s="295"/>
      <c r="G2" s="295"/>
      <c r="H2" s="295"/>
      <c r="I2" s="296"/>
    </row>
    <row r="3" spans="1:9" s="133" customFormat="1" ht="14.25" customHeight="1" x14ac:dyDescent="0.25">
      <c r="A3" s="132"/>
      <c r="B3" s="132"/>
      <c r="C3" s="132"/>
      <c r="D3" s="132"/>
      <c r="E3" s="132"/>
      <c r="F3" s="132"/>
      <c r="G3" s="132"/>
      <c r="H3" s="132"/>
      <c r="I3" s="132"/>
    </row>
    <row r="4" spans="1:9" s="48" customFormat="1" ht="21" customHeight="1" x14ac:dyDescent="0.25">
      <c r="A4" s="278" t="s">
        <v>122</v>
      </c>
      <c r="B4" s="279"/>
      <c r="C4" s="279"/>
      <c r="D4" s="279"/>
      <c r="E4" s="279"/>
      <c r="F4" s="279"/>
      <c r="G4" s="279"/>
      <c r="H4" s="279"/>
      <c r="I4" s="280"/>
    </row>
    <row r="5" spans="1:9" s="48" customFormat="1" ht="10.5" customHeight="1" x14ac:dyDescent="0.25">
      <c r="A5" s="281" t="s">
        <v>123</v>
      </c>
      <c r="B5" s="283" t="s">
        <v>124</v>
      </c>
      <c r="C5" s="285" t="s">
        <v>125</v>
      </c>
      <c r="D5" s="287" t="s">
        <v>126</v>
      </c>
      <c r="E5" s="289" t="s">
        <v>168</v>
      </c>
      <c r="F5" s="289" t="s">
        <v>127</v>
      </c>
      <c r="G5" s="291" t="s">
        <v>128</v>
      </c>
      <c r="H5" s="292" t="s">
        <v>129</v>
      </c>
      <c r="I5" s="293"/>
    </row>
    <row r="6" spans="1:9" s="48" customFormat="1" ht="39" customHeight="1" x14ac:dyDescent="0.25">
      <c r="A6" s="282"/>
      <c r="B6" s="284"/>
      <c r="C6" s="286"/>
      <c r="D6" s="288"/>
      <c r="E6" s="290"/>
      <c r="F6" s="289"/>
      <c r="G6" s="291"/>
      <c r="H6" s="49" t="s">
        <v>130</v>
      </c>
      <c r="I6" s="50" t="s">
        <v>38</v>
      </c>
    </row>
    <row r="7" spans="1:9" s="48" customFormat="1" ht="21" customHeight="1" x14ac:dyDescent="0.25">
      <c r="A7" s="51" t="s">
        <v>106</v>
      </c>
      <c r="B7" s="52"/>
      <c r="C7" s="53"/>
      <c r="D7" s="54"/>
      <c r="E7" s="55"/>
      <c r="F7" s="56">
        <f>C7*E7</f>
        <v>0</v>
      </c>
      <c r="G7" s="56">
        <f>F7*D7</f>
        <v>0</v>
      </c>
      <c r="H7" s="57"/>
      <c r="I7" s="58" t="e">
        <f>H7/G7</f>
        <v>#DIV/0!</v>
      </c>
    </row>
    <row r="8" spans="1:9" s="48" customFormat="1" ht="21" customHeight="1" x14ac:dyDescent="0.25">
      <c r="A8" s="51" t="s">
        <v>48</v>
      </c>
      <c r="B8" s="52"/>
      <c r="C8" s="53"/>
      <c r="D8" s="54"/>
      <c r="E8" s="55"/>
      <c r="F8" s="56">
        <f t="shared" ref="F8:F14" si="0">C8*E8</f>
        <v>0</v>
      </c>
      <c r="G8" s="56">
        <f t="shared" ref="G8:G14" si="1">F8*D8</f>
        <v>0</v>
      </c>
      <c r="H8" s="57"/>
      <c r="I8" s="58" t="e">
        <f t="shared" ref="I8:I32" si="2">H8/G8</f>
        <v>#DIV/0!</v>
      </c>
    </row>
    <row r="9" spans="1:9" s="48" customFormat="1" ht="21" customHeight="1" x14ac:dyDescent="0.25">
      <c r="A9" s="51" t="s">
        <v>169</v>
      </c>
      <c r="B9" s="52"/>
      <c r="C9" s="53"/>
      <c r="D9" s="54"/>
      <c r="E9" s="55"/>
      <c r="F9" s="56">
        <f t="shared" si="0"/>
        <v>0</v>
      </c>
      <c r="G9" s="56">
        <f t="shared" si="1"/>
        <v>0</v>
      </c>
      <c r="H9" s="57"/>
      <c r="I9" s="58" t="e">
        <f t="shared" si="2"/>
        <v>#DIV/0!</v>
      </c>
    </row>
    <row r="10" spans="1:9" s="48" customFormat="1" ht="21" customHeight="1" x14ac:dyDescent="0.25">
      <c r="A10" s="51" t="s">
        <v>170</v>
      </c>
      <c r="B10" s="52"/>
      <c r="C10" s="53"/>
      <c r="D10" s="54"/>
      <c r="E10" s="55"/>
      <c r="F10" s="56">
        <f t="shared" si="0"/>
        <v>0</v>
      </c>
      <c r="G10" s="56">
        <f t="shared" si="1"/>
        <v>0</v>
      </c>
      <c r="H10" s="57"/>
      <c r="I10" s="58" t="e">
        <f t="shared" si="2"/>
        <v>#DIV/0!</v>
      </c>
    </row>
    <row r="11" spans="1:9" s="48" customFormat="1" ht="21" customHeight="1" x14ac:dyDescent="0.25">
      <c r="A11" s="51" t="s">
        <v>171</v>
      </c>
      <c r="B11" s="52"/>
      <c r="C11" s="53"/>
      <c r="D11" s="54"/>
      <c r="E11" s="55"/>
      <c r="F11" s="56">
        <f t="shared" si="0"/>
        <v>0</v>
      </c>
      <c r="G11" s="56">
        <f t="shared" si="1"/>
        <v>0</v>
      </c>
      <c r="H11" s="57"/>
      <c r="I11" s="58" t="e">
        <f t="shared" si="2"/>
        <v>#DIV/0!</v>
      </c>
    </row>
    <row r="12" spans="1:9" s="48" customFormat="1" ht="21" customHeight="1" x14ac:dyDescent="0.25">
      <c r="A12" s="51" t="s">
        <v>172</v>
      </c>
      <c r="B12" s="52"/>
      <c r="C12" s="53"/>
      <c r="D12" s="54"/>
      <c r="E12" s="55"/>
      <c r="F12" s="56">
        <f t="shared" si="0"/>
        <v>0</v>
      </c>
      <c r="G12" s="56">
        <f t="shared" si="1"/>
        <v>0</v>
      </c>
      <c r="H12" s="57"/>
      <c r="I12" s="58" t="e">
        <f t="shared" si="2"/>
        <v>#DIV/0!</v>
      </c>
    </row>
    <row r="13" spans="1:9" s="48" customFormat="1" ht="21" customHeight="1" x14ac:dyDescent="0.25">
      <c r="A13" s="51" t="s">
        <v>173</v>
      </c>
      <c r="B13" s="52"/>
      <c r="C13" s="53"/>
      <c r="D13" s="54"/>
      <c r="E13" s="55"/>
      <c r="F13" s="56">
        <f t="shared" si="0"/>
        <v>0</v>
      </c>
      <c r="G13" s="56">
        <f t="shared" si="1"/>
        <v>0</v>
      </c>
      <c r="H13" s="57"/>
      <c r="I13" s="58" t="e">
        <f t="shared" si="2"/>
        <v>#DIV/0!</v>
      </c>
    </row>
    <row r="14" spans="1:9" s="48" customFormat="1" ht="21" customHeight="1" x14ac:dyDescent="0.25">
      <c r="A14" s="51" t="s">
        <v>174</v>
      </c>
      <c r="B14" s="52"/>
      <c r="C14" s="53"/>
      <c r="D14" s="54"/>
      <c r="E14" s="55"/>
      <c r="F14" s="56">
        <f t="shared" si="0"/>
        <v>0</v>
      </c>
      <c r="G14" s="56">
        <f t="shared" si="1"/>
        <v>0</v>
      </c>
      <c r="H14" s="57"/>
      <c r="I14" s="58" t="e">
        <f t="shared" si="2"/>
        <v>#DIV/0!</v>
      </c>
    </row>
    <row r="15" spans="1:9" s="48" customFormat="1" ht="21" customHeight="1" x14ac:dyDescent="0.25">
      <c r="A15" s="297" t="s">
        <v>131</v>
      </c>
      <c r="B15" s="298"/>
      <c r="C15" s="59">
        <f t="shared" ref="C15:H15" si="3">SUM(C7:C14)</f>
        <v>0</v>
      </c>
      <c r="D15" s="60">
        <f t="shared" si="3"/>
        <v>0</v>
      </c>
      <c r="E15" s="61">
        <f t="shared" si="3"/>
        <v>0</v>
      </c>
      <c r="F15" s="61">
        <f t="shared" si="3"/>
        <v>0</v>
      </c>
      <c r="G15" s="61">
        <f t="shared" si="3"/>
        <v>0</v>
      </c>
      <c r="H15" s="61">
        <f t="shared" si="3"/>
        <v>0</v>
      </c>
      <c r="I15" s="62" t="e">
        <f t="shared" si="2"/>
        <v>#DIV/0!</v>
      </c>
    </row>
    <row r="16" spans="1:9" s="48" customFormat="1" ht="21" customHeight="1" x14ac:dyDescent="0.25">
      <c r="A16" s="63"/>
      <c r="B16" s="63"/>
      <c r="C16" s="64"/>
      <c r="D16" s="65"/>
      <c r="E16" s="66"/>
      <c r="F16" s="67"/>
      <c r="G16" s="67"/>
      <c r="H16" s="67"/>
      <c r="I16" s="68"/>
    </row>
    <row r="17" spans="1:9" s="48" customFormat="1" ht="21" customHeight="1" x14ac:dyDescent="0.25">
      <c r="A17" s="278" t="s">
        <v>132</v>
      </c>
      <c r="B17" s="279"/>
      <c r="C17" s="279"/>
      <c r="D17" s="279"/>
      <c r="E17" s="279"/>
      <c r="F17" s="279"/>
      <c r="G17" s="279"/>
      <c r="H17" s="279"/>
      <c r="I17" s="280"/>
    </row>
    <row r="18" spans="1:9" s="48" customFormat="1" ht="10.5" customHeight="1" x14ac:dyDescent="0.25">
      <c r="A18" s="299" t="s">
        <v>123</v>
      </c>
      <c r="B18" s="283" t="s">
        <v>124</v>
      </c>
      <c r="C18" s="285" t="s">
        <v>125</v>
      </c>
      <c r="D18" s="287" t="s">
        <v>126</v>
      </c>
      <c r="E18" s="289" t="s">
        <v>168</v>
      </c>
      <c r="F18" s="289" t="s">
        <v>127</v>
      </c>
      <c r="G18" s="291" t="s">
        <v>128</v>
      </c>
      <c r="H18" s="292" t="s">
        <v>129</v>
      </c>
      <c r="I18" s="293"/>
    </row>
    <row r="19" spans="1:9" s="48" customFormat="1" ht="37.5" customHeight="1" x14ac:dyDescent="0.25">
      <c r="A19" s="299"/>
      <c r="B19" s="284"/>
      <c r="C19" s="286"/>
      <c r="D19" s="288"/>
      <c r="E19" s="290"/>
      <c r="F19" s="289"/>
      <c r="G19" s="291"/>
      <c r="H19" s="131" t="s">
        <v>130</v>
      </c>
      <c r="I19" s="50" t="s">
        <v>38</v>
      </c>
    </row>
    <row r="20" spans="1:9" s="48" customFormat="1" ht="21" customHeight="1" x14ac:dyDescent="0.25">
      <c r="A20" s="51" t="s">
        <v>106</v>
      </c>
      <c r="B20" s="52"/>
      <c r="C20" s="53"/>
      <c r="D20" s="54"/>
      <c r="E20" s="69"/>
      <c r="F20" s="70">
        <f>C20*E20</f>
        <v>0</v>
      </c>
      <c r="G20" s="70">
        <f>F20*D20</f>
        <v>0</v>
      </c>
      <c r="H20" s="71"/>
      <c r="I20" s="58" t="e">
        <f t="shared" si="2"/>
        <v>#DIV/0!</v>
      </c>
    </row>
    <row r="21" spans="1:9" s="48" customFormat="1" ht="21" customHeight="1" x14ac:dyDescent="0.25">
      <c r="A21" s="51" t="s">
        <v>48</v>
      </c>
      <c r="B21" s="52"/>
      <c r="C21" s="53"/>
      <c r="D21" s="54"/>
      <c r="E21" s="69"/>
      <c r="F21" s="70">
        <f t="shared" ref="F21:F23" si="4">C21*E21</f>
        <v>0</v>
      </c>
      <c r="G21" s="70">
        <f t="shared" ref="G21:G23" si="5">F21*D21</f>
        <v>0</v>
      </c>
      <c r="H21" s="71"/>
      <c r="I21" s="58" t="e">
        <f t="shared" si="2"/>
        <v>#DIV/0!</v>
      </c>
    </row>
    <row r="22" spans="1:9" s="48" customFormat="1" ht="21" customHeight="1" x14ac:dyDescent="0.25">
      <c r="A22" s="51" t="s">
        <v>169</v>
      </c>
      <c r="B22" s="52"/>
      <c r="C22" s="53"/>
      <c r="D22" s="54"/>
      <c r="E22" s="69"/>
      <c r="F22" s="70">
        <f t="shared" si="4"/>
        <v>0</v>
      </c>
      <c r="G22" s="70">
        <f t="shared" si="5"/>
        <v>0</v>
      </c>
      <c r="H22" s="71"/>
      <c r="I22" s="58" t="e">
        <f t="shared" si="2"/>
        <v>#DIV/0!</v>
      </c>
    </row>
    <row r="23" spans="1:9" s="48" customFormat="1" ht="21" customHeight="1" x14ac:dyDescent="0.25">
      <c r="A23" s="51" t="s">
        <v>170</v>
      </c>
      <c r="B23" s="52"/>
      <c r="C23" s="53"/>
      <c r="D23" s="54"/>
      <c r="E23" s="69"/>
      <c r="F23" s="70">
        <f t="shared" si="4"/>
        <v>0</v>
      </c>
      <c r="G23" s="70">
        <f t="shared" si="5"/>
        <v>0</v>
      </c>
      <c r="H23" s="71"/>
      <c r="I23" s="58" t="e">
        <f t="shared" si="2"/>
        <v>#DIV/0!</v>
      </c>
    </row>
    <row r="24" spans="1:9" s="48" customFormat="1" ht="21" customHeight="1" x14ac:dyDescent="0.25">
      <c r="A24" s="297" t="s">
        <v>131</v>
      </c>
      <c r="B24" s="298"/>
      <c r="C24" s="59">
        <f>SUM(C20:C23)</f>
        <v>0</v>
      </c>
      <c r="D24" s="60">
        <f t="shared" ref="D24:H24" si="6">SUM(D20:D23)</f>
        <v>0</v>
      </c>
      <c r="E24" s="72">
        <f t="shared" si="6"/>
        <v>0</v>
      </c>
      <c r="F24" s="72">
        <f t="shared" si="6"/>
        <v>0</v>
      </c>
      <c r="G24" s="72">
        <f t="shared" si="6"/>
        <v>0</v>
      </c>
      <c r="H24" s="72">
        <f t="shared" si="6"/>
        <v>0</v>
      </c>
      <c r="I24" s="62" t="e">
        <f t="shared" si="2"/>
        <v>#DIV/0!</v>
      </c>
    </row>
    <row r="25" spans="1:9" s="48" customFormat="1" ht="21" customHeight="1" x14ac:dyDescent="0.25">
      <c r="A25" s="73"/>
      <c r="B25" s="73"/>
      <c r="C25" s="74"/>
      <c r="D25" s="75"/>
      <c r="E25" s="76"/>
      <c r="F25" s="77"/>
      <c r="G25" s="77"/>
      <c r="H25" s="77"/>
      <c r="I25" s="78"/>
    </row>
    <row r="26" spans="1:9" s="48" customFormat="1" ht="21" customHeight="1" x14ac:dyDescent="0.25">
      <c r="A26" s="300" t="s">
        <v>133</v>
      </c>
      <c r="B26" s="301"/>
      <c r="C26" s="301"/>
      <c r="D26" s="301"/>
      <c r="E26" s="301"/>
      <c r="F26" s="301"/>
      <c r="G26" s="301"/>
      <c r="H26" s="301"/>
      <c r="I26" s="302"/>
    </row>
    <row r="27" spans="1:9" s="48" customFormat="1" ht="10.5" customHeight="1" x14ac:dyDescent="0.25">
      <c r="A27" s="299" t="s">
        <v>123</v>
      </c>
      <c r="B27" s="283" t="s">
        <v>124</v>
      </c>
      <c r="C27" s="285" t="s">
        <v>125</v>
      </c>
      <c r="D27" s="287" t="s">
        <v>126</v>
      </c>
      <c r="E27" s="289" t="s">
        <v>168</v>
      </c>
      <c r="F27" s="289" t="s">
        <v>127</v>
      </c>
      <c r="G27" s="291" t="s">
        <v>128</v>
      </c>
      <c r="H27" s="292" t="s">
        <v>129</v>
      </c>
      <c r="I27" s="293"/>
    </row>
    <row r="28" spans="1:9" s="48" customFormat="1" ht="39.75" customHeight="1" x14ac:dyDescent="0.25">
      <c r="A28" s="299"/>
      <c r="B28" s="284"/>
      <c r="C28" s="286"/>
      <c r="D28" s="288"/>
      <c r="E28" s="290"/>
      <c r="F28" s="289"/>
      <c r="G28" s="291"/>
      <c r="H28" s="131" t="s">
        <v>130</v>
      </c>
      <c r="I28" s="50" t="s">
        <v>38</v>
      </c>
    </row>
    <row r="29" spans="1:9" s="48" customFormat="1" ht="21" customHeight="1" x14ac:dyDescent="0.25">
      <c r="A29" s="51" t="s">
        <v>106</v>
      </c>
      <c r="B29" s="52"/>
      <c r="C29" s="53"/>
      <c r="D29" s="54"/>
      <c r="E29" s="71"/>
      <c r="F29" s="70">
        <f>C29*E29</f>
        <v>0</v>
      </c>
      <c r="G29" s="70">
        <f>F29*D29</f>
        <v>0</v>
      </c>
      <c r="H29" s="71"/>
      <c r="I29" s="58" t="e">
        <f t="shared" si="2"/>
        <v>#DIV/0!</v>
      </c>
    </row>
    <row r="30" spans="1:9" s="48" customFormat="1" ht="21" customHeight="1" x14ac:dyDescent="0.25">
      <c r="A30" s="51" t="s">
        <v>48</v>
      </c>
      <c r="B30" s="52"/>
      <c r="C30" s="53"/>
      <c r="D30" s="54"/>
      <c r="E30" s="71"/>
      <c r="F30" s="70">
        <f t="shared" ref="F30:F31" si="7">C30*E30</f>
        <v>0</v>
      </c>
      <c r="G30" s="70">
        <f t="shared" ref="G30:G31" si="8">F30*D30</f>
        <v>0</v>
      </c>
      <c r="H30" s="71"/>
      <c r="I30" s="58" t="e">
        <f t="shared" si="2"/>
        <v>#DIV/0!</v>
      </c>
    </row>
    <row r="31" spans="1:9" s="48" customFormat="1" ht="21" customHeight="1" x14ac:dyDescent="0.25">
      <c r="A31" s="51" t="s">
        <v>169</v>
      </c>
      <c r="B31" s="52"/>
      <c r="C31" s="53"/>
      <c r="D31" s="54"/>
      <c r="E31" s="71"/>
      <c r="F31" s="70">
        <f t="shared" si="7"/>
        <v>0</v>
      </c>
      <c r="G31" s="70">
        <f t="shared" si="8"/>
        <v>0</v>
      </c>
      <c r="H31" s="71"/>
      <c r="I31" s="58" t="e">
        <f t="shared" si="2"/>
        <v>#DIV/0!</v>
      </c>
    </row>
    <row r="32" spans="1:9" s="48" customFormat="1" ht="21" customHeight="1" x14ac:dyDescent="0.25">
      <c r="A32" s="297" t="s">
        <v>131</v>
      </c>
      <c r="B32" s="298"/>
      <c r="C32" s="59">
        <f>SUM(C29:C31)</f>
        <v>0</v>
      </c>
      <c r="D32" s="60">
        <f t="shared" ref="D32:H32" si="9">SUM(D29:D31)</f>
        <v>0</v>
      </c>
      <c r="E32" s="72">
        <f t="shared" si="9"/>
        <v>0</v>
      </c>
      <c r="F32" s="72">
        <f t="shared" si="9"/>
        <v>0</v>
      </c>
      <c r="G32" s="72">
        <f t="shared" si="9"/>
        <v>0</v>
      </c>
      <c r="H32" s="72">
        <f t="shared" si="9"/>
        <v>0</v>
      </c>
      <c r="I32" s="62" t="e">
        <f t="shared" si="2"/>
        <v>#DIV/0!</v>
      </c>
    </row>
    <row r="33" spans="1:12" s="48" customFormat="1" ht="21" customHeight="1" x14ac:dyDescent="0.25">
      <c r="C33" s="79"/>
      <c r="D33" s="80"/>
      <c r="E33" s="81"/>
      <c r="F33" s="81"/>
      <c r="G33" s="67"/>
      <c r="H33" s="67"/>
      <c r="I33" s="82"/>
      <c r="J33" s="83"/>
    </row>
    <row r="34" spans="1:12" s="48" customFormat="1" ht="21" customHeight="1" x14ac:dyDescent="0.25">
      <c r="A34" s="300" t="s">
        <v>134</v>
      </c>
      <c r="B34" s="301"/>
      <c r="C34" s="301"/>
      <c r="D34" s="301"/>
      <c r="E34" s="301"/>
      <c r="F34" s="301"/>
      <c r="G34" s="301"/>
      <c r="H34" s="301"/>
      <c r="I34" s="302"/>
    </row>
    <row r="35" spans="1:12" s="48" customFormat="1" ht="10.5" customHeight="1" x14ac:dyDescent="0.25">
      <c r="A35" s="299" t="s">
        <v>123</v>
      </c>
      <c r="B35" s="283" t="s">
        <v>124</v>
      </c>
      <c r="C35" s="304" t="s">
        <v>135</v>
      </c>
      <c r="D35" s="305" t="s">
        <v>136</v>
      </c>
      <c r="E35" s="289" t="s">
        <v>137</v>
      </c>
      <c r="F35" s="289" t="s">
        <v>138</v>
      </c>
      <c r="G35" s="306" t="s">
        <v>139</v>
      </c>
      <c r="H35" s="292" t="s">
        <v>129</v>
      </c>
      <c r="I35" s="293"/>
    </row>
    <row r="36" spans="1:12" s="48" customFormat="1" ht="21" customHeight="1" x14ac:dyDescent="0.25">
      <c r="A36" s="299"/>
      <c r="B36" s="284"/>
      <c r="C36" s="304"/>
      <c r="D36" s="305"/>
      <c r="E36" s="289"/>
      <c r="F36" s="289"/>
      <c r="G36" s="307"/>
      <c r="H36" s="131" t="s">
        <v>130</v>
      </c>
      <c r="I36" s="50" t="s">
        <v>38</v>
      </c>
    </row>
    <row r="37" spans="1:12" s="48" customFormat="1" ht="21" customHeight="1" x14ac:dyDescent="0.25">
      <c r="A37" s="51" t="s">
        <v>106</v>
      </c>
      <c r="B37" s="52"/>
      <c r="C37" s="53"/>
      <c r="D37" s="57"/>
      <c r="E37" s="71"/>
      <c r="F37" s="99"/>
      <c r="G37" s="70">
        <f>(C37*D37)+E37</f>
        <v>0</v>
      </c>
      <c r="H37" s="71"/>
      <c r="I37" s="58" t="e">
        <f>H37/G37</f>
        <v>#DIV/0!</v>
      </c>
    </row>
    <row r="38" spans="1:12" s="48" customFormat="1" ht="21" customHeight="1" x14ac:dyDescent="0.25">
      <c r="A38" s="51" t="s">
        <v>48</v>
      </c>
      <c r="B38" s="52"/>
      <c r="C38" s="53"/>
      <c r="D38" s="57"/>
      <c r="E38" s="71"/>
      <c r="F38" s="99"/>
      <c r="G38" s="70">
        <f t="shared" ref="G38:G39" si="10">(C38*D38)+E38</f>
        <v>0</v>
      </c>
      <c r="H38" s="71"/>
      <c r="I38" s="58" t="e">
        <f t="shared" ref="I38:I40" si="11">H38/G38</f>
        <v>#DIV/0!</v>
      </c>
    </row>
    <row r="39" spans="1:12" s="48" customFormat="1" ht="21" customHeight="1" x14ac:dyDescent="0.25">
      <c r="A39" s="51" t="s">
        <v>169</v>
      </c>
      <c r="B39" s="52"/>
      <c r="C39" s="53"/>
      <c r="D39" s="57"/>
      <c r="E39" s="71"/>
      <c r="F39" s="99"/>
      <c r="G39" s="70">
        <f t="shared" si="10"/>
        <v>0</v>
      </c>
      <c r="H39" s="71"/>
      <c r="I39" s="58" t="e">
        <f t="shared" si="11"/>
        <v>#DIV/0!</v>
      </c>
    </row>
    <row r="40" spans="1:12" s="48" customFormat="1" ht="21" customHeight="1" x14ac:dyDescent="0.25">
      <c r="A40" s="297" t="s">
        <v>131</v>
      </c>
      <c r="B40" s="298"/>
      <c r="C40" s="59">
        <f>SUM(C37:C39)</f>
        <v>0</v>
      </c>
      <c r="D40" s="61">
        <f t="shared" ref="D40:H40" si="12">SUM(D37:D39)</f>
        <v>0</v>
      </c>
      <c r="E40" s="72">
        <f t="shared" si="12"/>
        <v>0</v>
      </c>
      <c r="F40" s="59">
        <f t="shared" si="12"/>
        <v>0</v>
      </c>
      <c r="G40" s="72">
        <f t="shared" si="12"/>
        <v>0</v>
      </c>
      <c r="H40" s="72">
        <f t="shared" si="12"/>
        <v>0</v>
      </c>
      <c r="I40" s="62" t="e">
        <f t="shared" si="11"/>
        <v>#DIV/0!</v>
      </c>
    </row>
    <row r="41" spans="1:12" s="48" customFormat="1" ht="21" customHeight="1" x14ac:dyDescent="0.25">
      <c r="A41" s="63"/>
      <c r="B41" s="63"/>
      <c r="C41" s="64"/>
      <c r="D41" s="65"/>
      <c r="E41" s="66"/>
      <c r="F41" s="66"/>
      <c r="G41" s="67"/>
      <c r="H41" s="67"/>
      <c r="I41" s="84"/>
    </row>
    <row r="42" spans="1:12" customFormat="1" ht="15" x14ac:dyDescent="0.25">
      <c r="A42" s="308" t="s">
        <v>33</v>
      </c>
      <c r="B42" s="309"/>
      <c r="C42" s="309"/>
      <c r="D42" s="309"/>
      <c r="E42" s="309"/>
      <c r="F42" s="309"/>
      <c r="G42" s="85" t="s">
        <v>140</v>
      </c>
      <c r="H42" s="312" t="s">
        <v>141</v>
      </c>
      <c r="I42" s="313"/>
      <c r="L42" s="86"/>
    </row>
    <row r="43" spans="1:12" customFormat="1" ht="21" customHeight="1" x14ac:dyDescent="0.25">
      <c r="A43" s="310"/>
      <c r="B43" s="311"/>
      <c r="C43" s="311"/>
      <c r="D43" s="311"/>
      <c r="E43" s="311"/>
      <c r="F43" s="311"/>
      <c r="G43" s="87">
        <v>0</v>
      </c>
      <c r="H43" s="314">
        <v>0</v>
      </c>
      <c r="I43" s="315"/>
      <c r="L43" s="86"/>
    </row>
    <row r="44" spans="1:12" customFormat="1" ht="21" customHeight="1" x14ac:dyDescent="0.25">
      <c r="A44" s="88"/>
      <c r="B44" s="89"/>
      <c r="C44" s="89"/>
      <c r="I44" s="86"/>
    </row>
    <row r="45" spans="1:12" s="48" customFormat="1" ht="21" customHeight="1" x14ac:dyDescent="0.25">
      <c r="A45" s="316" t="s">
        <v>142</v>
      </c>
      <c r="B45" s="317"/>
      <c r="C45" s="317"/>
      <c r="D45" s="317"/>
      <c r="E45" s="317"/>
      <c r="F45" s="317"/>
      <c r="G45" s="317"/>
      <c r="H45" s="318"/>
      <c r="I45" s="90">
        <f>(C15+C24+C32+F40)</f>
        <v>0</v>
      </c>
    </row>
    <row r="46" spans="1:12" ht="21" customHeight="1" x14ac:dyDescent="0.25"/>
    <row r="47" spans="1:12" s="48" customFormat="1" ht="21" customHeight="1" x14ac:dyDescent="0.25">
      <c r="A47" s="303" t="s">
        <v>143</v>
      </c>
      <c r="B47" s="303"/>
      <c r="C47" s="303"/>
      <c r="D47" s="303"/>
      <c r="E47" s="303"/>
      <c r="F47" s="303"/>
      <c r="G47" s="95">
        <f>SUM(G15,G24,G32,G40)</f>
        <v>0</v>
      </c>
      <c r="H47" s="96">
        <f>SUM(H15,H24,H32,H40)</f>
        <v>0</v>
      </c>
      <c r="I47" s="97" t="e">
        <f>H47/G47</f>
        <v>#DIV/0!</v>
      </c>
    </row>
    <row r="48" spans="1:12" ht="12.75" x14ac:dyDescent="0.25">
      <c r="G48" s="98"/>
    </row>
  </sheetData>
  <mergeCells count="47">
    <mergeCell ref="A47:F47"/>
    <mergeCell ref="A32:B32"/>
    <mergeCell ref="A34:I34"/>
    <mergeCell ref="A35:A36"/>
    <mergeCell ref="B35:B36"/>
    <mergeCell ref="C35:C36"/>
    <mergeCell ref="D35:D36"/>
    <mergeCell ref="E35:E36"/>
    <mergeCell ref="F35:F36"/>
    <mergeCell ref="G35:G36"/>
    <mergeCell ref="H35:I35"/>
    <mergeCell ref="A40:B40"/>
    <mergeCell ref="A42:F43"/>
    <mergeCell ref="H42:I42"/>
    <mergeCell ref="H43:I43"/>
    <mergeCell ref="A45:H45"/>
    <mergeCell ref="A24:B24"/>
    <mergeCell ref="A26:I26"/>
    <mergeCell ref="A27:A28"/>
    <mergeCell ref="B27:B28"/>
    <mergeCell ref="C27:C28"/>
    <mergeCell ref="D27:D28"/>
    <mergeCell ref="E27:E28"/>
    <mergeCell ref="F27:F28"/>
    <mergeCell ref="G27:G28"/>
    <mergeCell ref="H27:I27"/>
    <mergeCell ref="A15:B15"/>
    <mergeCell ref="A17:I17"/>
    <mergeCell ref="A18:A19"/>
    <mergeCell ref="B18:B19"/>
    <mergeCell ref="C18:C19"/>
    <mergeCell ref="D18:D19"/>
    <mergeCell ref="E18:E19"/>
    <mergeCell ref="F18:F19"/>
    <mergeCell ref="G18:G19"/>
    <mergeCell ref="H18:I18"/>
    <mergeCell ref="A1:I1"/>
    <mergeCell ref="A4:I4"/>
    <mergeCell ref="A5:A6"/>
    <mergeCell ref="B5:B6"/>
    <mergeCell ref="C5:C6"/>
    <mergeCell ref="D5:D6"/>
    <mergeCell ref="E5:E6"/>
    <mergeCell ref="F5:F6"/>
    <mergeCell ref="G5:G6"/>
    <mergeCell ref="H5:I5"/>
    <mergeCell ref="A2:I2"/>
  </mergeCells>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vyúčtování 2022</vt:lpstr>
      <vt:lpstr>zaměstnanci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Přibylová Petra</dc:creator>
  <cp:lastModifiedBy>Stárková Jana</cp:lastModifiedBy>
  <cp:lastPrinted>2022-12-07T13:51:30Z</cp:lastPrinted>
  <dcterms:created xsi:type="dcterms:W3CDTF">2019-01-02T09:58:57Z</dcterms:created>
  <dcterms:modified xsi:type="dcterms:W3CDTF">2023-01-25T07:53:00Z</dcterms:modified>
</cp:coreProperties>
</file>