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24226"/>
  <mc:AlternateContent xmlns:mc="http://schemas.openxmlformats.org/markup-compatibility/2006">
    <mc:Choice Requires="x15">
      <x15ac:absPath xmlns:x15ac="http://schemas.microsoft.com/office/spreadsheetml/2010/11/ac" url="I:\OKPS\Dotace NNO\DOTACE 2023\ID 2023\Zaverecne vyuctovani\"/>
    </mc:Choice>
  </mc:AlternateContent>
  <xr:revisionPtr revIDLastSave="0" documentId="13_ncr:1_{F92C5531-C7B2-4F4F-B86C-6ADB1CB3F16B}" xr6:coauthVersionLast="47" xr6:coauthVersionMax="47" xr10:uidLastSave="{00000000-0000-0000-0000-000000000000}"/>
  <bookViews>
    <workbookView xWindow="28680" yWindow="-120" windowWidth="29040" windowHeight="15720" xr2:uid="{00000000-000D-0000-FFFF-FFFF00000000}"/>
  </bookViews>
  <sheets>
    <sheet name="závěrečná zpráva" sheetId="5" r:id="rId1"/>
    <sheet name="zdroje příjmů" sheetId="4" r:id="rId2"/>
    <sheet name="vyúčtování dotace" sheetId="2" r:id="rId3"/>
    <sheet name="zaměstnanci" sheetId="9"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29" i="9" l="1"/>
  <c r="G29" i="9" s="1"/>
  <c r="I29" i="9" s="1"/>
  <c r="G37" i="9"/>
  <c r="I37" i="9" s="1"/>
  <c r="F37" i="9"/>
  <c r="F36" i="9"/>
  <c r="F38" i="9"/>
  <c r="F35" i="9"/>
  <c r="F39" i="9" l="1"/>
  <c r="C23" i="2" l="1"/>
  <c r="C18" i="2"/>
  <c r="C13" i="2"/>
  <c r="B23" i="2"/>
  <c r="B18" i="2"/>
  <c r="B13" i="2"/>
  <c r="H39" i="9" l="1"/>
  <c r="E39" i="9"/>
  <c r="D39" i="9"/>
  <c r="C39" i="9"/>
  <c r="G38" i="9"/>
  <c r="I38" i="9" s="1"/>
  <c r="G36" i="9"/>
  <c r="I36" i="9" s="1"/>
  <c r="G35" i="9"/>
  <c r="I35" i="9" s="1"/>
  <c r="H31" i="9"/>
  <c r="E31" i="9"/>
  <c r="D31" i="9"/>
  <c r="C31" i="9"/>
  <c r="F30" i="9"/>
  <c r="G30" i="9" s="1"/>
  <c r="I30" i="9" s="1"/>
  <c r="F28" i="9"/>
  <c r="G28" i="9" s="1"/>
  <c r="I28" i="9" s="1"/>
  <c r="F27" i="9"/>
  <c r="H23" i="9"/>
  <c r="E23" i="9"/>
  <c r="D23" i="9"/>
  <c r="C23" i="9"/>
  <c r="F22" i="9"/>
  <c r="G22" i="9" s="1"/>
  <c r="I22" i="9" s="1"/>
  <c r="F21" i="9"/>
  <c r="G21" i="9" s="1"/>
  <c r="I21" i="9" s="1"/>
  <c r="F20" i="9"/>
  <c r="G20" i="9" s="1"/>
  <c r="I20" i="9" s="1"/>
  <c r="F19" i="9"/>
  <c r="H15" i="9"/>
  <c r="E15" i="9"/>
  <c r="D15" i="9"/>
  <c r="C15" i="9"/>
  <c r="F14" i="9"/>
  <c r="G14" i="9" s="1"/>
  <c r="I14" i="9" s="1"/>
  <c r="F13" i="9"/>
  <c r="G13" i="9" s="1"/>
  <c r="I13" i="9" s="1"/>
  <c r="F12" i="9"/>
  <c r="G12" i="9" s="1"/>
  <c r="I12" i="9" s="1"/>
  <c r="F11" i="9"/>
  <c r="G11" i="9" s="1"/>
  <c r="I11" i="9" s="1"/>
  <c r="F10" i="9"/>
  <c r="G10" i="9" s="1"/>
  <c r="I10" i="9" s="1"/>
  <c r="F9" i="9"/>
  <c r="G9" i="9" s="1"/>
  <c r="I9" i="9" s="1"/>
  <c r="F8" i="9"/>
  <c r="F7" i="9"/>
  <c r="G7" i="9" s="1"/>
  <c r="I7" i="9" s="1"/>
  <c r="F23" i="9" l="1"/>
  <c r="F15" i="9"/>
  <c r="F31" i="9"/>
  <c r="I44" i="9"/>
  <c r="G39" i="9"/>
  <c r="I39" i="9" s="1"/>
  <c r="G27" i="9"/>
  <c r="G31" i="9" s="1"/>
  <c r="I31" i="9" s="1"/>
  <c r="G8" i="9"/>
  <c r="I8" i="9" s="1"/>
  <c r="G19" i="9"/>
  <c r="H45" i="9"/>
  <c r="I27" i="9" l="1"/>
  <c r="G15" i="9"/>
  <c r="I15" i="9" s="1"/>
  <c r="I19" i="9"/>
  <c r="G23" i="9"/>
  <c r="I23" i="9" s="1"/>
  <c r="G45" i="9" l="1"/>
  <c r="I45" i="9" s="1"/>
  <c r="D10" i="2" l="1"/>
  <c r="D6" i="4" l="1"/>
  <c r="B30" i="2" l="1"/>
  <c r="B5" i="2"/>
  <c r="D4" i="4" l="1"/>
  <c r="D5" i="4"/>
  <c r="D7" i="4"/>
  <c r="D8" i="4"/>
  <c r="D9" i="4"/>
  <c r="D10" i="4"/>
  <c r="D11" i="4"/>
  <c r="D12" i="4"/>
  <c r="D13" i="4"/>
  <c r="D14" i="4"/>
  <c r="D15" i="4"/>
  <c r="D16" i="4"/>
  <c r="D17" i="4"/>
  <c r="D3" i="4"/>
  <c r="C18" i="4" l="1"/>
  <c r="B18" i="4"/>
  <c r="D18" i="4" l="1"/>
  <c r="C5" i="2" l="1"/>
  <c r="B12" i="2" l="1"/>
  <c r="B4" i="2" s="1"/>
  <c r="C12" i="2"/>
  <c r="D6" i="2"/>
  <c r="D7" i="2"/>
  <c r="D8" i="2"/>
  <c r="D9" i="2"/>
  <c r="D11" i="2"/>
  <c r="D13" i="2"/>
  <c r="D14" i="2"/>
  <c r="D15" i="2"/>
  <c r="D16" i="2"/>
  <c r="D17" i="2"/>
  <c r="D18" i="2"/>
  <c r="D19" i="2"/>
  <c r="D20" i="2"/>
  <c r="D21" i="2"/>
  <c r="D22" i="2"/>
  <c r="D23" i="2"/>
  <c r="D24" i="2"/>
  <c r="D25" i="2"/>
  <c r="D26" i="2"/>
  <c r="D27" i="2"/>
  <c r="D28" i="2"/>
  <c r="D29" i="2"/>
  <c r="D31" i="2"/>
  <c r="D32" i="2"/>
  <c r="D35" i="2"/>
  <c r="D36" i="2"/>
  <c r="D37" i="2"/>
  <c r="D38" i="2"/>
  <c r="D40" i="2"/>
  <c r="D41" i="2"/>
  <c r="D42" i="2"/>
  <c r="D43" i="2"/>
  <c r="D5" i="2" l="1"/>
  <c r="C39" i="2" l="1"/>
  <c r="B39" i="2"/>
  <c r="C34" i="2"/>
  <c r="C33" i="2" s="1"/>
  <c r="B34" i="2"/>
  <c r="B33" i="2" s="1"/>
  <c r="B44" i="2" s="1"/>
  <c r="C30" i="2"/>
  <c r="C4" i="2" s="1"/>
  <c r="D12" i="2"/>
  <c r="D30" i="2" l="1"/>
  <c r="D33" i="2"/>
  <c r="D34" i="2"/>
  <c r="D39" i="2"/>
  <c r="D4" i="2" l="1"/>
  <c r="C44" i="2"/>
  <c r="D44"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Martin Přibyl</author>
    <author>Přibylová Petra</author>
  </authors>
  <commentList>
    <comment ref="A34" authorId="0" shapeId="0" xr:uid="{00000000-0006-0000-0000-000001000000}">
      <text>
        <r>
          <rPr>
            <sz val="9"/>
            <color indexed="81"/>
            <rFont val="Tahoma"/>
            <family val="2"/>
            <charset val="238"/>
          </rPr>
          <t>počet znaků je omezen na 1500, zalomení textu je v buňce nastaveno, pro psaní textu na další řádek v buňce slouží klávesová zkratka alt + enter</t>
        </r>
      </text>
    </comment>
    <comment ref="A35" authorId="0" shapeId="0" xr:uid="{00000000-0006-0000-0000-000002000000}">
      <text>
        <r>
          <rPr>
            <sz val="9"/>
            <color indexed="81"/>
            <rFont val="Tahoma"/>
            <family val="2"/>
            <charset val="238"/>
          </rPr>
          <t>počet znaků je omezen na 1500, zalomení textu je v buňce nastaveno, pro psaní textu na další řádek v buňce slouží klávesová zkratka alt + enter</t>
        </r>
      </text>
    </comment>
    <comment ref="A36" authorId="0" shapeId="0" xr:uid="{00000000-0006-0000-0000-000003000000}">
      <text>
        <r>
          <rPr>
            <sz val="9"/>
            <color indexed="81"/>
            <rFont val="Tahoma"/>
            <family val="2"/>
            <charset val="238"/>
          </rPr>
          <t>počet znaků je omezen na 1500, zalomení textu je v buňce nastaveno, pro psaní textu na další řádek v buňce slouží klávesová zkratka alt + enter</t>
        </r>
      </text>
    </comment>
    <comment ref="A38" authorId="1" shapeId="0" xr:uid="{00000000-0006-0000-0000-000004000000}">
      <text>
        <r>
          <rPr>
            <b/>
            <sz val="9"/>
            <color indexed="81"/>
            <rFont val="Tahoma"/>
            <family val="2"/>
            <charset val="238"/>
          </rPr>
          <t>Přibylová Petra:</t>
        </r>
        <r>
          <rPr>
            <sz val="9"/>
            <color indexed="81"/>
            <rFont val="Tahoma"/>
            <family val="2"/>
            <charset val="238"/>
          </rPr>
          <t xml:space="preserve">
počet znaků je omezen na 900, zalomení textu je v buňce nastaveno, pro psaní textu na další řádek v buňce slouží klávesová zkratka alt + enter</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Monika Galko</author>
  </authors>
  <commentList>
    <comment ref="A9" authorId="0" shapeId="0" xr:uid="{00000000-0006-0000-0200-000001000000}">
      <text>
        <r>
          <rPr>
            <sz val="8"/>
            <color indexed="81"/>
            <rFont val="Tahoma"/>
            <family val="2"/>
            <charset val="238"/>
          </rPr>
          <t>v rámci aktivit pro klienty</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Monika Galko</author>
    <author>Škorpíková Monika</author>
    <author>Zitová Šárka</author>
  </authors>
  <commentList>
    <comment ref="B5" authorId="0" shapeId="0" xr:uid="{00000000-0006-0000-0300-000001000000}">
      <text>
        <r>
          <rPr>
            <sz val="10"/>
            <color indexed="81"/>
            <rFont val="Tahoma"/>
            <family val="2"/>
            <charset val="238"/>
          </rPr>
          <t xml:space="preserve">
uveďte konkrétní pracovní zařazení dle pracovní smlouvy</t>
        </r>
      </text>
    </comment>
    <comment ref="C5" authorId="1" shapeId="0" xr:uid="{00000000-0006-0000-0300-000002000000}">
      <text>
        <r>
          <rPr>
            <sz val="9"/>
            <color indexed="81"/>
            <rFont val="Tahoma"/>
            <family val="2"/>
            <charset val="238"/>
          </rPr>
          <t xml:space="preserve">
Uveďte hodnotu mezi 0 a 1.
Například:
Pokud je celkový úvazek zaměstnance v organizaci 0,5 (tj. 20 hodin/týdně) a v rámci tohoto úvazku je realizaci projektu věnována polovina, tak úvazek na projektu je 0,25 (tj. 10 hodin/týdně).</t>
        </r>
      </text>
    </comment>
    <comment ref="D5" authorId="1" shapeId="0" xr:uid="{00000000-0006-0000-0300-000003000000}">
      <text>
        <r>
          <rPr>
            <sz val="9"/>
            <color indexed="81"/>
            <rFont val="Tahoma"/>
            <family val="2"/>
            <charset val="238"/>
          </rPr>
          <t xml:space="preserve">
Uveďte počet měsíců, po dobu kterých zaměstnanec pracoval na projektu (s úvazkem uvedeným v předchozím sloupci)</t>
        </r>
      </text>
    </comment>
    <comment ref="E5" authorId="1" shapeId="0" xr:uid="{00000000-0006-0000-0300-000004000000}">
      <text>
        <r>
          <rPr>
            <sz val="9"/>
            <color indexed="81"/>
            <rFont val="Tahoma"/>
            <family val="2"/>
            <charset val="238"/>
          </rPr>
          <t xml:space="preserve">
Uveďte výši hrubé mzdy odpovídající plnému úvazku zaměstnance - tj. 40 hodin/týdně a s nimi související povinné pojistné hrazené zaměstnavatelem
POZOR: I v případě, že pracovník je v organizaci celkově zaměstnán na částečný úvazek (a ve mzdovém výměru má uvedenou mzdu odpovídající tomuto částečnému úvazku), je zde nutné uvést výši hrubé mzdy včetně odvodů za zaměstnavatele přepočtené pro plný úvazek.</t>
        </r>
      </text>
    </comment>
    <comment ref="F5" authorId="1" shapeId="0" xr:uid="{00000000-0006-0000-0300-000005000000}">
      <text>
        <r>
          <rPr>
            <sz val="9"/>
            <color indexed="81"/>
            <rFont val="Tahoma"/>
            <family val="2"/>
            <charset val="238"/>
          </rPr>
          <t xml:space="preserve">
Měsíční celková mzda je měsíční hrubá mzda zaměstnance + příslušné povinné odvody zaměstnavatele na sociální a zdravotní pojištění.
</t>
        </r>
      </text>
    </comment>
    <comment ref="G5" authorId="1" shapeId="0" xr:uid="{00000000-0006-0000-0300-000006000000}">
      <text>
        <r>
          <rPr>
            <sz val="9"/>
            <color indexed="81"/>
            <rFont val="Tahoma"/>
            <family val="2"/>
            <charset val="238"/>
          </rPr>
          <t xml:space="preserve">
Rořní celková mzda je roční hrubá mzda zaměstnance + příslušné povinné odvody zaměstnavatele na sociální a zdravotní pojištění.</t>
        </r>
      </text>
    </comment>
    <comment ref="H5" authorId="1" shapeId="0" xr:uid="{00000000-0006-0000-0300-000007000000}">
      <text>
        <r>
          <rPr>
            <sz val="9"/>
            <color indexed="81"/>
            <rFont val="Tahoma"/>
            <family val="2"/>
            <charset val="238"/>
          </rPr>
          <t xml:space="preserve">
Uveďte částku z celkové výše ročních mzdových nákladů u daného zaměstnance, kterou jste financovali z dotace.
Zaokrouhlete na celá čísla.</t>
        </r>
      </text>
    </comment>
    <comment ref="B17" authorId="0" shapeId="0" xr:uid="{00000000-0006-0000-0300-000008000000}">
      <text>
        <r>
          <rPr>
            <sz val="10"/>
            <color indexed="81"/>
            <rFont val="Tahoma"/>
            <family val="2"/>
            <charset val="238"/>
          </rPr>
          <t xml:space="preserve">
uveďte konkrétní pracovní zařazení dle pracovní smlouvy</t>
        </r>
      </text>
    </comment>
    <comment ref="C17" authorId="1" shapeId="0" xr:uid="{00000000-0006-0000-0300-000009000000}">
      <text>
        <r>
          <rPr>
            <sz val="9"/>
            <color indexed="81"/>
            <rFont val="Tahoma"/>
            <family val="2"/>
            <charset val="238"/>
          </rPr>
          <t xml:space="preserve">
Uveďte hodnotu mezi 0 a 1.
Například:
Pokud je celkový úvazek zaměstnance v organizaci 0,5 (tj. 20 hodin/týdně) a v rámci tohoto úvazku je realizaci projektu věnována polovina, tak úvazek na projektu je 0,25 (tj. 10 hodin/týdně).</t>
        </r>
      </text>
    </comment>
    <comment ref="D17" authorId="1" shapeId="0" xr:uid="{00000000-0006-0000-0300-00000A000000}">
      <text>
        <r>
          <rPr>
            <sz val="9"/>
            <color indexed="81"/>
            <rFont val="Tahoma"/>
            <family val="2"/>
            <charset val="238"/>
          </rPr>
          <t xml:space="preserve">
Uveďte počet měsíců, po dobu kterých zaměstnanec pracoval na projektu (s úvazkem uvedeným v předchozím sloupci)</t>
        </r>
      </text>
    </comment>
    <comment ref="E17" authorId="1" shapeId="0" xr:uid="{00000000-0006-0000-0300-00000B000000}">
      <text>
        <r>
          <rPr>
            <sz val="9"/>
            <color indexed="81"/>
            <rFont val="Tahoma"/>
            <family val="2"/>
            <charset val="238"/>
          </rPr>
          <t xml:space="preserve">
Uveďte výši hrubé mzdy odpovídající plnému úvazku zaměstnance - tj. 40 hodin/týdně a s nimi související povinné pojistné hrazené zaměstnavatelem
POZOR: I v případě, že pracovník je v organizaci celkově zaměstnán na částečný úvazek (a ve mzdovém výměru má uvedenou mzdu odpovídající tomuto částečnému úvazku), je zde nutné uvést výši hrubé mzdy včetně odvodů za zaměstnavatele přepočtené pro plný úvazek.</t>
        </r>
      </text>
    </comment>
    <comment ref="F17" authorId="1" shapeId="0" xr:uid="{00000000-0006-0000-0300-00000C000000}">
      <text>
        <r>
          <rPr>
            <sz val="9"/>
            <color indexed="81"/>
            <rFont val="Tahoma"/>
            <family val="2"/>
            <charset val="238"/>
          </rPr>
          <t xml:space="preserve">
Měsíční celková mzda je měsíční hrubá mzda zaměstnance + příslušné povinné odvody zaměstnavatele na sociální a zdravotní pojištění.
</t>
        </r>
      </text>
    </comment>
    <comment ref="G17" authorId="1" shapeId="0" xr:uid="{00000000-0006-0000-0300-00000D000000}">
      <text>
        <r>
          <rPr>
            <sz val="9"/>
            <color indexed="81"/>
            <rFont val="Tahoma"/>
            <family val="2"/>
            <charset val="238"/>
          </rPr>
          <t xml:space="preserve">
Rořní celková mzda je roční hrubá mzda zaměstnance + příslušné povinné odvody zaměstnavatele na sociální a zdravotní pojištění.</t>
        </r>
      </text>
    </comment>
    <comment ref="H17" authorId="1" shapeId="0" xr:uid="{00000000-0006-0000-0300-00000E000000}">
      <text>
        <r>
          <rPr>
            <sz val="9"/>
            <color indexed="81"/>
            <rFont val="Tahoma"/>
            <family val="2"/>
            <charset val="238"/>
          </rPr>
          <t xml:space="preserve">
Uveďte částku z celkové výše ročních mzdových nákladů u daného zaměstnance, kterou jste financovali z dotace.
Zaokrouhlete na celá čísla.</t>
        </r>
      </text>
    </comment>
    <comment ref="B25" authorId="0" shapeId="0" xr:uid="{00000000-0006-0000-0300-00000F000000}">
      <text>
        <r>
          <rPr>
            <sz val="10"/>
            <color indexed="81"/>
            <rFont val="Tahoma"/>
            <family val="2"/>
            <charset val="238"/>
          </rPr>
          <t xml:space="preserve">
uveďte konkrétní pracovní zařazení dle pracovní smlouvy</t>
        </r>
      </text>
    </comment>
    <comment ref="C25" authorId="1" shapeId="0" xr:uid="{00000000-0006-0000-0300-000010000000}">
      <text>
        <r>
          <rPr>
            <sz val="9"/>
            <color indexed="81"/>
            <rFont val="Tahoma"/>
            <family val="2"/>
            <charset val="238"/>
          </rPr>
          <t xml:space="preserve">
Uveďte hodnotu mezi 0 a 1.
Například:
Pokud je celkový úvazek zaměstnance v organizaci 0,5 (tj. 20 hodin/týdně) a v rámci tohoto úvazku je realizaci projektu věnována polovina, tak úvazek na projektu je 0,25 (tj. 10 hodin/týdně).</t>
        </r>
      </text>
    </comment>
    <comment ref="D25" authorId="1" shapeId="0" xr:uid="{00000000-0006-0000-0300-000011000000}">
      <text>
        <r>
          <rPr>
            <sz val="9"/>
            <color indexed="81"/>
            <rFont val="Tahoma"/>
            <family val="2"/>
            <charset val="238"/>
          </rPr>
          <t xml:space="preserve">
Uveďte počet měsíců, po dobu kterých zaměstnanec pracoval na projektu (s úvazkem uvedeným v předchozím sloupci)</t>
        </r>
      </text>
    </comment>
    <comment ref="E25" authorId="1" shapeId="0" xr:uid="{00000000-0006-0000-0300-000012000000}">
      <text>
        <r>
          <rPr>
            <sz val="9"/>
            <color indexed="81"/>
            <rFont val="Tahoma"/>
            <family val="2"/>
            <charset val="238"/>
          </rPr>
          <t xml:space="preserve">
Uveďte výši hrubé mzdy odpovídající plnému úvazku zaměstnance - tj. 40 hodin/týdně a s nimi související povinné pojistné hrazené zaměstnavatelem
POZOR: I v případě, že pracovník je v organizaci celkově zaměstnán na částečný úvazek (a ve mzdovém výměru má uvedenou mzdu odpovídající tomuto částečnému úvazku), je zde nutné uvést výši hrubé mzdy včetně odvodů za zaměstnavatele přepočtené pro plný úvazek.</t>
        </r>
      </text>
    </comment>
    <comment ref="F25" authorId="1" shapeId="0" xr:uid="{00000000-0006-0000-0300-000013000000}">
      <text>
        <r>
          <rPr>
            <sz val="9"/>
            <color indexed="81"/>
            <rFont val="Tahoma"/>
            <family val="2"/>
            <charset val="238"/>
          </rPr>
          <t xml:space="preserve">
Měsíční celková mzda je měsíční hrubá mzda zaměstnance + příslušné povinné odvody zaměstnavatele na sociální a zdravotní pojištění.
</t>
        </r>
      </text>
    </comment>
    <comment ref="G25" authorId="1" shapeId="0" xr:uid="{00000000-0006-0000-0300-000014000000}">
      <text>
        <r>
          <rPr>
            <sz val="9"/>
            <color indexed="81"/>
            <rFont val="Tahoma"/>
            <family val="2"/>
            <charset val="238"/>
          </rPr>
          <t xml:space="preserve">
Rořní celková mzda je roční hrubá mzda zaměstnance + příslušné povinné odvody zaměstnavatele na sociální a zdravotní pojištění.</t>
        </r>
      </text>
    </comment>
    <comment ref="H25" authorId="1" shapeId="0" xr:uid="{00000000-0006-0000-0300-000015000000}">
      <text>
        <r>
          <rPr>
            <sz val="9"/>
            <color indexed="81"/>
            <rFont val="Tahoma"/>
            <family val="2"/>
            <charset val="238"/>
          </rPr>
          <t xml:space="preserve">
Uveďte částku z celkové výše ročních mzdových nákladů u daného zaměstnance, kterou jste financovali z dotace.
Zaokrouhlete na celá čísla.</t>
        </r>
      </text>
    </comment>
    <comment ref="B33" authorId="0" shapeId="0" xr:uid="{00000000-0006-0000-0300-000016000000}">
      <text>
        <r>
          <rPr>
            <sz val="10"/>
            <color indexed="81"/>
            <rFont val="Tahoma"/>
            <family val="2"/>
            <charset val="238"/>
          </rPr>
          <t xml:space="preserve">
uveďte konkrétní pracovní zařazení dle pracovní smlouvy</t>
        </r>
      </text>
    </comment>
    <comment ref="F33" authorId="2" shapeId="0" xr:uid="{00000000-0006-0000-0300-000017000000}">
      <text>
        <r>
          <rPr>
            <sz val="9"/>
            <color indexed="81"/>
            <rFont val="Tahoma"/>
            <family val="2"/>
            <charset val="238"/>
          </rPr>
          <t>Přepočet hodin odpracovaných v projektu vůči celkovému ročnímu fondu pracovní doby daného roku.
Např.:
Rok 2023 má roční fond 2000 pracovních hodin a pracovník odpracoval na DPP 300h/rok. Jeho přepočtený úvazek je tedy 0,15 úv.</t>
        </r>
      </text>
    </comment>
    <comment ref="H33" authorId="1" shapeId="0" xr:uid="{00000000-0006-0000-0300-000018000000}">
      <text>
        <r>
          <rPr>
            <sz val="9"/>
            <color indexed="81"/>
            <rFont val="Tahoma"/>
            <family val="2"/>
            <charset val="238"/>
          </rPr>
          <t xml:space="preserve">
Uveďte částku z celkové výše ročních mzdových nákladů u daného zaměstnance, kterou jste financovali z dotace.
Zaokrouhlete na celá čísla.</t>
        </r>
      </text>
    </comment>
  </commentList>
</comments>
</file>

<file path=xl/sharedStrings.xml><?xml version="1.0" encoding="utf-8"?>
<sst xmlns="http://schemas.openxmlformats.org/spreadsheetml/2006/main" count="186" uniqueCount="139">
  <si>
    <t>IČ / DIČ</t>
  </si>
  <si>
    <t>telefon</t>
  </si>
  <si>
    <t>e-mail</t>
  </si>
  <si>
    <t>webová adresa</t>
  </si>
  <si>
    <t>statutární zástupce</t>
  </si>
  <si>
    <t>razítko a podpis statutárního zástupce</t>
  </si>
  <si>
    <t>adresa sídla poskytovatele</t>
  </si>
  <si>
    <t>telefon (Brno)</t>
  </si>
  <si>
    <t>e-mail (Brno)</t>
  </si>
  <si>
    <t>číslo bankovního účtu</t>
  </si>
  <si>
    <t>veškeré finanční údaje se uvádí v korunách</t>
  </si>
  <si>
    <t>počet osob</t>
  </si>
  <si>
    <r>
      <t xml:space="preserve">Jiný odbor MMB </t>
    </r>
    <r>
      <rPr>
        <i/>
        <sz val="10"/>
        <color theme="1"/>
        <rFont val="Tahoma"/>
        <family val="2"/>
        <charset val="238"/>
      </rPr>
      <t>(v komentáři uveďte jaký)</t>
    </r>
  </si>
  <si>
    <r>
      <t xml:space="preserve">Úřady městských částí </t>
    </r>
    <r>
      <rPr>
        <i/>
        <sz val="10"/>
        <color theme="1"/>
        <rFont val="Tahoma"/>
        <family val="2"/>
        <charset val="238"/>
      </rPr>
      <t>(uveďte v komentáři které)</t>
    </r>
  </si>
  <si>
    <r>
      <t>Jiný resort státní správy</t>
    </r>
    <r>
      <rPr>
        <i/>
        <sz val="10"/>
        <color theme="1"/>
        <rFont val="Tahoma"/>
        <family val="2"/>
        <charset val="238"/>
      </rPr>
      <t xml:space="preserve"> (ostatní ministerstva, orgány Úřadu vlády)</t>
    </r>
  </si>
  <si>
    <t>Strukturální fondy EU</t>
  </si>
  <si>
    <t>Prostor pro případné další poznámky a komentáře</t>
  </si>
  <si>
    <t>název žadatele</t>
  </si>
  <si>
    <t>forma právní subjektivity</t>
  </si>
  <si>
    <t>Identifikační údaje žadatele</t>
  </si>
  <si>
    <t>název projektu</t>
  </si>
  <si>
    <t xml:space="preserve">Jihomoravský kraj </t>
  </si>
  <si>
    <t>MPSV</t>
  </si>
  <si>
    <t xml:space="preserve">Příspěvek zřizovatele </t>
  </si>
  <si>
    <t xml:space="preserve">Příjmy od klientů </t>
  </si>
  <si>
    <t>Fondy zdravotních pojišťoven</t>
  </si>
  <si>
    <t>Nadace zahraniční i tuzemské</t>
  </si>
  <si>
    <t>Sponzorské dary</t>
  </si>
  <si>
    <t>Členské příspěvky za rok celkem</t>
  </si>
  <si>
    <t>Nákladové položky</t>
  </si>
  <si>
    <t>v Kč</t>
  </si>
  <si>
    <t>v %</t>
  </si>
  <si>
    <t>PROVOZNÍ NÁKLADY celkem</t>
  </si>
  <si>
    <t>Materiálové náklady</t>
  </si>
  <si>
    <t>DDHM  (do 40 tis.Kč)</t>
  </si>
  <si>
    <t>kancelářské potřeby</t>
  </si>
  <si>
    <t>pohonné hmoty</t>
  </si>
  <si>
    <t>potraviny</t>
  </si>
  <si>
    <t>ostatní - uveďte v poznámce</t>
  </si>
  <si>
    <t>Nemateriálové náklady</t>
  </si>
  <si>
    <t>Energie:</t>
  </si>
  <si>
    <t>elektřina</t>
  </si>
  <si>
    <t>plyn</t>
  </si>
  <si>
    <t>vodné a stočné</t>
  </si>
  <si>
    <t>Opravy a udržování:</t>
  </si>
  <si>
    <t>opravy a udržování budov</t>
  </si>
  <si>
    <t>opravy a udržování aut</t>
  </si>
  <si>
    <t>opravy ostatní - uveďte v poznámce</t>
  </si>
  <si>
    <t>Cestovní náhrady:</t>
  </si>
  <si>
    <t>Ostatní služby:</t>
  </si>
  <si>
    <t>bankovní služby</t>
  </si>
  <si>
    <t>spoje celkem</t>
  </si>
  <si>
    <t>právní a ekonomické služby</t>
  </si>
  <si>
    <t>školení a kurzy</t>
  </si>
  <si>
    <t>pořízení DDNM (do 60 tis.Kč)</t>
  </si>
  <si>
    <t>jiné ostatní služby - uveďte v poznámce</t>
  </si>
  <si>
    <t>Jiné provozní náklady</t>
  </si>
  <si>
    <t>odpisy</t>
  </si>
  <si>
    <t>jiné - uveďte v poznámce</t>
  </si>
  <si>
    <t>OSOBNÍ NÁKLADY celkem</t>
  </si>
  <si>
    <t xml:space="preserve">Mzdové náklady </t>
  </si>
  <si>
    <t>hrubé mzdy</t>
  </si>
  <si>
    <t>OON na DPČ</t>
  </si>
  <si>
    <t>OON na DPP</t>
  </si>
  <si>
    <t>ostatní mzdové náklady</t>
  </si>
  <si>
    <t>pojistné k mzdám</t>
  </si>
  <si>
    <t>pojistné k DPČ</t>
  </si>
  <si>
    <t>ostatní pojistné</t>
  </si>
  <si>
    <t>Ostatní sociální náklady</t>
  </si>
  <si>
    <t>CELKEM</t>
  </si>
  <si>
    <t xml:space="preserve">Zákonné soc. a zdrav. pojištění </t>
  </si>
  <si>
    <t>Celkem</t>
  </si>
  <si>
    <r>
      <t xml:space="preserve">Jiné </t>
    </r>
    <r>
      <rPr>
        <i/>
        <sz val="10"/>
        <color theme="1"/>
        <rFont val="Tahoma"/>
        <family val="2"/>
        <charset val="238"/>
      </rPr>
      <t>(uveďte jaké, např. vlastní zdroje)</t>
    </r>
  </si>
  <si>
    <t>Komentář</t>
  </si>
  <si>
    <t>Smlouva</t>
  </si>
  <si>
    <t>výše vyčerpané dotace</t>
  </si>
  <si>
    <t>výše poskytnuté dotace</t>
  </si>
  <si>
    <t>vrácená částka dotace</t>
  </si>
  <si>
    <t>odůvodnění nevyčerpání celé částky (uveďte konkrétní důvod)</t>
  </si>
  <si>
    <t>Zpráva o realizaci projektu</t>
  </si>
  <si>
    <t>úvazek</t>
  </si>
  <si>
    <t>v Kč</t>
  </si>
  <si>
    <t>počet hodin</t>
  </si>
  <si>
    <t>Přílohy</t>
  </si>
  <si>
    <t>Rozpočet podle jednotlivých zdrojů financování</t>
  </si>
  <si>
    <t>číslo smlouvy</t>
  </si>
  <si>
    <t>období realizace projektu od - do</t>
  </si>
  <si>
    <t xml:space="preserve">Odbor sociální péče MMB </t>
  </si>
  <si>
    <r>
      <t xml:space="preserve">Jiná ORP </t>
    </r>
    <r>
      <rPr>
        <i/>
        <sz val="10"/>
        <color theme="1"/>
        <rFont val="Tahoma"/>
        <family val="2"/>
        <charset val="238"/>
      </rPr>
      <t>(v komentáři uveďte jaká)</t>
    </r>
  </si>
  <si>
    <t>Náklady hrazené z dotace  OSP MMB</t>
  </si>
  <si>
    <t xml:space="preserve">žadatel nijak nezasahuje do nastavení projektové fiche, řídí se vloženými komentáři </t>
  </si>
  <si>
    <r>
      <t xml:space="preserve">Obsah a průběh realizace projektu </t>
    </r>
    <r>
      <rPr>
        <sz val="10"/>
        <rFont val="Tahoma"/>
        <family val="2"/>
        <charset val="238"/>
      </rPr>
      <t>(včetně přehledu spolupracujících subjektů)</t>
    </r>
  </si>
  <si>
    <t>ostatní</t>
  </si>
  <si>
    <t xml:space="preserve">V Brně, dne </t>
  </si>
  <si>
    <t>Pracovníci v přímé péči (pracovní poměr) - pracovní pozice</t>
  </si>
  <si>
    <t>pracovní zařazení: 
činnost / funkce</t>
  </si>
  <si>
    <t>počet měsíců</t>
  </si>
  <si>
    <t>Ostatní personál (pracovní poměr) - pracovní pozice</t>
  </si>
  <si>
    <t>Přehled zaměstnanců podílejících se na realizaci – mzdové náklady</t>
  </si>
  <si>
    <r>
      <t xml:space="preserve">pokyny k vyplnění: 
</t>
    </r>
    <r>
      <rPr>
        <sz val="9"/>
        <rFont val="Tahoma"/>
        <family val="2"/>
        <charset val="238"/>
      </rPr>
      <t xml:space="preserve">V jednotlivých tabulkách vyplňujte pouze bílé buňky, v barevných buňkách jsou přednastaveny automatické vzorce.
Pokud budete přidávat řádky, překopírujte do barevných buněk vzorce.
Pečlivě čtěte pokyny v poznámkách u jednotlivých buněk. </t>
    </r>
  </si>
  <si>
    <t>č.</t>
  </si>
  <si>
    <r>
      <t xml:space="preserve">měsíční celková mzda </t>
    </r>
    <r>
      <rPr>
        <sz val="8"/>
        <rFont val="Tahoma"/>
        <family val="2"/>
        <charset val="238"/>
      </rPr>
      <t>/ ve výši podílu úvazku</t>
    </r>
  </si>
  <si>
    <r>
      <t xml:space="preserve">roční celková mzda  </t>
    </r>
    <r>
      <rPr>
        <sz val="8"/>
        <rFont val="Tahoma"/>
        <family val="2"/>
        <charset val="238"/>
      </rPr>
      <t xml:space="preserve">/ ve výši podílu úvazku </t>
    </r>
  </si>
  <si>
    <t>OSP MMB</t>
  </si>
  <si>
    <t>1.</t>
  </si>
  <si>
    <t>2.</t>
  </si>
  <si>
    <t>3.</t>
  </si>
  <si>
    <t>4.</t>
  </si>
  <si>
    <t>5.</t>
  </si>
  <si>
    <t>6.</t>
  </si>
  <si>
    <t>7.</t>
  </si>
  <si>
    <t>8.</t>
  </si>
  <si>
    <t>Dohody o pracovní činnosti</t>
  </si>
  <si>
    <t>Dohody o provedení práce</t>
  </si>
  <si>
    <t>hodinová sazba</t>
  </si>
  <si>
    <t>případné odvody</t>
  </si>
  <si>
    <t>přepočteno na úvazek</t>
  </si>
  <si>
    <t xml:space="preserve">mzdové náklady </t>
  </si>
  <si>
    <t>Dobrovolníci</t>
  </si>
  <si>
    <t>rozsah práce (hod.)</t>
  </si>
  <si>
    <t>Přepočtený počet úvazků celkem</t>
  </si>
  <si>
    <t>Celkové mzdové náklady</t>
  </si>
  <si>
    <t>banka</t>
  </si>
  <si>
    <t>jméno příjmení, titul</t>
  </si>
  <si>
    <t>funkce</t>
  </si>
  <si>
    <t>adresa</t>
  </si>
  <si>
    <t xml:space="preserve">datum přijetí:………………………………....…                                                                                 registrační číslo:…………..…………….….……………………..    </t>
  </si>
  <si>
    <t>Závěrečná zpráva o čerpání neinvestiční individuální dotace  
z rozpočtu statutárního města Brna za rok 2023</t>
  </si>
  <si>
    <r>
      <t xml:space="preserve">Kvalitativní vyhodnocení projektu </t>
    </r>
    <r>
      <rPr>
        <sz val="10"/>
        <rFont val="Tahoma"/>
        <family val="2"/>
        <charset val="238"/>
      </rPr>
      <t>(popis aktivit, struktura využívaných služeb, přínos pro podpořené osoby atd.)</t>
    </r>
  </si>
  <si>
    <r>
      <t xml:space="preserve">Kvantitativní vyhodnocení projektu </t>
    </r>
    <r>
      <rPr>
        <sz val="10"/>
        <rFont val="Tahoma"/>
        <family val="2"/>
        <charset val="238"/>
      </rPr>
      <t>(počet podpořených osob, kteří službu za dobu projektu využili, četnost skupinových a individuálních aktivit, poskytnutých služeb, rozsah podpory, výstupy z aktivit,  případně další informace)</t>
    </r>
  </si>
  <si>
    <r>
      <t xml:space="preserve">1. </t>
    </r>
    <r>
      <rPr>
        <b/>
        <sz val="10"/>
        <rFont val="Tahoma"/>
        <family val="2"/>
        <charset val="238"/>
      </rPr>
      <t>zdroje příjmů</t>
    </r>
    <r>
      <rPr>
        <sz val="10"/>
        <rFont val="Tahoma"/>
        <family val="2"/>
        <charset val="238"/>
      </rPr>
      <t xml:space="preserve"> (druhý list)
2.</t>
    </r>
    <r>
      <rPr>
        <b/>
        <sz val="10"/>
        <rFont val="Tahoma"/>
        <family val="2"/>
        <charset val="238"/>
      </rPr>
      <t xml:space="preserve"> vyúčtování dotace</t>
    </r>
    <r>
      <rPr>
        <sz val="10"/>
        <rFont val="Tahoma"/>
        <family val="2"/>
        <charset val="238"/>
      </rPr>
      <t xml:space="preserve"> (třetí list)
3. přehled </t>
    </r>
    <r>
      <rPr>
        <b/>
        <sz val="10"/>
        <rFont val="Tahoma"/>
        <family val="2"/>
        <charset val="238"/>
      </rPr>
      <t>zaměstnanců</t>
    </r>
    <r>
      <rPr>
        <sz val="10"/>
        <rFont val="Tahoma"/>
        <family val="2"/>
        <charset val="238"/>
      </rPr>
      <t xml:space="preserve"> (čtvrtý list)
4. </t>
    </r>
    <r>
      <rPr>
        <b/>
        <sz val="10"/>
        <rFont val="Tahoma"/>
        <family val="2"/>
        <charset val="238"/>
      </rPr>
      <t>hlavní kniha</t>
    </r>
    <r>
      <rPr>
        <sz val="10"/>
        <rFont val="Tahoma"/>
        <family val="2"/>
        <charset val="238"/>
      </rPr>
      <t xml:space="preserve"> a </t>
    </r>
    <r>
      <rPr>
        <b/>
        <sz val="10"/>
        <rFont val="Tahoma"/>
        <family val="2"/>
        <charset val="238"/>
      </rPr>
      <t>účetní deník (tj. výsledovka dokladově)</t>
    </r>
    <r>
      <rPr>
        <sz val="10"/>
        <rFont val="Tahoma"/>
        <family val="2"/>
        <charset val="238"/>
      </rPr>
      <t xml:space="preserve"> za období 1. – 12. 2022 vztahující se k poskytnuté dotaci z rozpočtu města Brna
5. </t>
    </r>
    <r>
      <rPr>
        <b/>
        <sz val="10"/>
        <rFont val="Tahoma"/>
        <family val="2"/>
        <charset val="238"/>
      </rPr>
      <t>kopie dokladů</t>
    </r>
    <r>
      <rPr>
        <sz val="10"/>
        <rFont val="Tahoma"/>
        <family val="2"/>
        <charset val="238"/>
      </rPr>
      <t xml:space="preserve"> prokazujících využití dotace v souladu s uzavřenou smlouvou včetně věcného soupisu jednotlivých položek vynaložených nákladů (kopie účetních dokladů, tj. účtenek, výdajových a příjmových dokladů, smluv, bankovních výpisů, mzdových listů apod.; doklady musí být řádně vedené a viditelně označené dle smlouvy.)
</t>
    </r>
  </si>
  <si>
    <t>předpokládané zdroje příjmů dle žádosti</t>
  </si>
  <si>
    <t>skutečné zdroje příjmů dle závěrečného vyúčtování</t>
  </si>
  <si>
    <t>Zdroje příjmů na zajištění projektu v roce 2023</t>
  </si>
  <si>
    <t>Vyúčtování poskytnuté dotace na projekt z prostředků OSP MMB v roce 2023</t>
  </si>
  <si>
    <t>Skutečné náklady na projekt v roce 2023</t>
  </si>
  <si>
    <t>měsíční hrubá mzda  při 100% úvazku vč. odvodů za zaměstnavatele</t>
  </si>
  <si>
    <t>jméno, příjmení, funkce podepisujícího</t>
  </si>
  <si>
    <t>Za pravdivost i správnost kompletního závěrečného finančního vyúčtování (Závěrečná zpráva o čerpání neinvestiční individuální dotace z rozpočtu statutárního města Brna za rok 2023 a jejích příloh) odpovídá osoba oprávněná jednat jménem příjemce, která svým podpisem tuto skutečnost potvrzuje: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</si>
</sst>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 &quot;Kč&quot;"/>
    <numFmt numFmtId="165" formatCode="#,##0.00\ &quot;Kč&quot;"/>
    <numFmt numFmtId="166" formatCode="0.0%"/>
    <numFmt numFmtId="168" formatCode="#,##0.000"/>
    <numFmt numFmtId="169" formatCode="0.000"/>
  </numFmts>
  <fonts count="22" x14ac:knownFonts="1">
    <font>
      <sz val="10"/>
      <name val="Tahoma"/>
      <charset val="238"/>
    </font>
    <font>
      <sz val="11"/>
      <color theme="1"/>
      <name val="Calibri"/>
      <family val="2"/>
      <charset val="238"/>
      <scheme val="minor"/>
    </font>
    <font>
      <sz val="8"/>
      <name val="Tahoma"/>
      <family val="2"/>
      <charset val="238"/>
    </font>
    <font>
      <b/>
      <sz val="10"/>
      <name val="Tahoma"/>
      <family val="2"/>
      <charset val="238"/>
    </font>
    <font>
      <b/>
      <sz val="11"/>
      <name val="Tahoma"/>
      <family val="2"/>
      <charset val="238"/>
    </font>
    <font>
      <sz val="10"/>
      <name val="Tahoma"/>
      <family val="2"/>
      <charset val="238"/>
    </font>
    <font>
      <b/>
      <sz val="18"/>
      <name val="Tahoma"/>
      <family val="2"/>
      <charset val="238"/>
    </font>
    <font>
      <sz val="8"/>
      <color indexed="81"/>
      <name val="Tahoma"/>
      <family val="2"/>
      <charset val="238"/>
    </font>
    <font>
      <sz val="9"/>
      <color indexed="81"/>
      <name val="Tahoma"/>
      <family val="2"/>
      <charset val="238"/>
    </font>
    <font>
      <i/>
      <sz val="11"/>
      <color rgb="FFC00000"/>
      <name val="Tahoma"/>
      <family val="2"/>
      <charset val="238"/>
    </font>
    <font>
      <sz val="10"/>
      <color theme="1"/>
      <name val="Tahoma"/>
      <family val="2"/>
      <charset val="238"/>
    </font>
    <font>
      <b/>
      <sz val="10"/>
      <color theme="1"/>
      <name val="Tahoma"/>
      <family val="2"/>
      <charset val="238"/>
    </font>
    <font>
      <b/>
      <sz val="9"/>
      <name val="Tahoma"/>
      <family val="2"/>
      <charset val="238"/>
    </font>
    <font>
      <i/>
      <sz val="10"/>
      <color theme="1"/>
      <name val="Tahoma"/>
      <family val="2"/>
      <charset val="238"/>
    </font>
    <font>
      <b/>
      <sz val="9"/>
      <color indexed="81"/>
      <name val="Tahoma"/>
      <family val="2"/>
      <charset val="238"/>
    </font>
    <font>
      <sz val="11"/>
      <name val="Tahoma"/>
      <family val="2"/>
      <charset val="238"/>
    </font>
    <font>
      <b/>
      <sz val="8"/>
      <name val="Tahoma"/>
      <family val="2"/>
      <charset val="238"/>
    </font>
    <font>
      <u/>
      <sz val="10"/>
      <color theme="10"/>
      <name val="Tahoma"/>
      <family val="2"/>
      <charset val="238"/>
    </font>
    <font>
      <sz val="9"/>
      <name val="Tahoma"/>
      <family val="2"/>
      <charset val="238"/>
    </font>
    <font>
      <i/>
      <sz val="8"/>
      <name val="Tahoma"/>
      <family val="2"/>
      <charset val="238"/>
    </font>
    <font>
      <sz val="10"/>
      <color rgb="FFFF0000"/>
      <name val="Tahoma"/>
      <family val="2"/>
      <charset val="238"/>
    </font>
    <font>
      <sz val="10"/>
      <color indexed="81"/>
      <name val="Tahoma"/>
      <family val="2"/>
      <charset val="238"/>
    </font>
  </fonts>
  <fills count="10">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rgb="FF99FFCC"/>
        <bgColor indexed="64"/>
      </patternFill>
    </fill>
    <fill>
      <patternFill patternType="solid">
        <fgColor rgb="FFFFFFCC"/>
        <bgColor indexed="64"/>
      </patternFill>
    </fill>
    <fill>
      <patternFill patternType="solid">
        <fgColor theme="0" tint="-4.9989318521683403E-2"/>
        <bgColor indexed="64"/>
      </patternFill>
    </fill>
    <fill>
      <patternFill patternType="solid">
        <fgColor rgb="FFCCFFCC"/>
        <bgColor indexed="64"/>
      </patternFill>
    </fill>
    <fill>
      <patternFill patternType="solid">
        <fgColor theme="9" tint="0.79998168889431442"/>
        <bgColor indexed="64"/>
      </patternFill>
    </fill>
  </fills>
  <borders count="108">
    <border>
      <left/>
      <right/>
      <top/>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bottom/>
      <diagonal/>
    </border>
    <border>
      <left/>
      <right style="thin">
        <color theme="0" tint="-0.499984740745262"/>
      </right>
      <top/>
      <bottom style="thin">
        <color theme="0" tint="-0.499984740745262"/>
      </bottom>
      <diagonal/>
    </border>
    <border>
      <left style="hair">
        <color theme="0" tint="-0.34998626667073579"/>
      </left>
      <right style="hair">
        <color theme="0" tint="-0.34998626667073579"/>
      </right>
      <top style="thin">
        <color theme="0" tint="-0.34998626667073579"/>
      </top>
      <bottom style="hair">
        <color theme="0" tint="-0.34998626667073579"/>
      </bottom>
      <diagonal/>
    </border>
    <border>
      <left style="hair">
        <color theme="0" tint="-0.34998626667073579"/>
      </left>
      <right style="hair">
        <color theme="0" tint="-0.34998626667073579"/>
      </right>
      <top style="hair">
        <color theme="0" tint="-0.34998626667073579"/>
      </top>
      <bottom style="hair">
        <color theme="0" tint="-0.34998626667073579"/>
      </bottom>
      <diagonal/>
    </border>
    <border>
      <left style="hair">
        <color theme="0" tint="-0.34998626667073579"/>
      </left>
      <right style="hair">
        <color theme="0" tint="-0.34998626667073579"/>
      </right>
      <top style="hair">
        <color theme="0" tint="-0.34998626667073579"/>
      </top>
      <bottom style="thin">
        <color theme="0" tint="-0.34998626667073579"/>
      </bottom>
      <diagonal/>
    </border>
    <border>
      <left style="hair">
        <color theme="0" tint="-0.34998626667073579"/>
      </left>
      <right style="hair">
        <color theme="0" tint="-0.34998626667073579"/>
      </right>
      <top/>
      <bottom style="hair">
        <color theme="0" tint="-0.34998626667073579"/>
      </bottom>
      <diagonal/>
    </border>
    <border>
      <left style="thin">
        <color theme="0" tint="-0.499984740745262"/>
      </left>
      <right style="hair">
        <color theme="0" tint="-0.34998626667073579"/>
      </right>
      <top style="thin">
        <color theme="0" tint="-0.34998626667073579"/>
      </top>
      <bottom style="hair">
        <color theme="0" tint="-0.34998626667073579"/>
      </bottom>
      <diagonal/>
    </border>
    <border>
      <left style="hair">
        <color theme="0" tint="-0.34998626667073579"/>
      </left>
      <right style="thin">
        <color theme="0" tint="-0.499984740745262"/>
      </right>
      <top style="thin">
        <color theme="0" tint="-0.34998626667073579"/>
      </top>
      <bottom style="hair">
        <color theme="0" tint="-0.34998626667073579"/>
      </bottom>
      <diagonal/>
    </border>
    <border>
      <left style="thin">
        <color theme="0" tint="-0.499984740745262"/>
      </left>
      <right style="hair">
        <color theme="0" tint="-0.34998626667073579"/>
      </right>
      <top style="hair">
        <color theme="0" tint="-0.34998626667073579"/>
      </top>
      <bottom style="hair">
        <color theme="0" tint="-0.34998626667073579"/>
      </bottom>
      <diagonal/>
    </border>
    <border>
      <left style="hair">
        <color theme="0" tint="-0.34998626667073579"/>
      </left>
      <right style="thin">
        <color theme="0" tint="-0.499984740745262"/>
      </right>
      <top style="hair">
        <color theme="0" tint="-0.34998626667073579"/>
      </top>
      <bottom style="hair">
        <color theme="0" tint="-0.34998626667073579"/>
      </bottom>
      <diagonal/>
    </border>
    <border>
      <left style="thin">
        <color theme="0" tint="-0.499984740745262"/>
      </left>
      <right style="hair">
        <color theme="0" tint="-0.34998626667073579"/>
      </right>
      <top style="hair">
        <color theme="0" tint="-0.34998626667073579"/>
      </top>
      <bottom style="thin">
        <color theme="0" tint="-0.499984740745262"/>
      </bottom>
      <diagonal/>
    </border>
    <border>
      <left style="hair">
        <color theme="0" tint="-0.34998626667073579"/>
      </left>
      <right style="thin">
        <color theme="0" tint="-0.499984740745262"/>
      </right>
      <top style="hair">
        <color theme="0" tint="-0.34998626667073579"/>
      </top>
      <bottom style="thin">
        <color theme="0" tint="-0.499984740745262"/>
      </bottom>
      <diagonal/>
    </border>
    <border>
      <left style="thin">
        <color theme="0" tint="-0.499984740745262"/>
      </left>
      <right/>
      <top/>
      <bottom style="thin">
        <color theme="0" tint="-0.499984740745262"/>
      </bottom>
      <diagonal/>
    </border>
    <border>
      <left/>
      <right/>
      <top/>
      <bottom style="thin">
        <color theme="0" tint="-0.499984740745262"/>
      </bottom>
      <diagonal/>
    </border>
    <border>
      <left style="thin">
        <color theme="0" tint="-0.499984740745262"/>
      </left>
      <right/>
      <top/>
      <bottom/>
      <diagonal/>
    </border>
    <border>
      <left style="hair">
        <color theme="0" tint="-0.24994659260841701"/>
      </left>
      <right style="hair">
        <color theme="0" tint="-0.24994659260841701"/>
      </right>
      <top/>
      <bottom style="hair">
        <color theme="0" tint="-0.24994659260841701"/>
      </bottom>
      <diagonal/>
    </border>
    <border>
      <left style="thin">
        <color theme="1" tint="0.499984740745262"/>
      </left>
      <right style="hair">
        <color theme="0" tint="-0.24994659260841701"/>
      </right>
      <top style="hair">
        <color theme="0" tint="-0.24994659260841701"/>
      </top>
      <bottom style="hair">
        <color theme="0" tint="-0.24994659260841701"/>
      </bottom>
      <diagonal/>
    </border>
    <border>
      <left style="hair">
        <color theme="0" tint="-0.24994659260841701"/>
      </left>
      <right style="hair">
        <color theme="0" tint="-0.24994659260841701"/>
      </right>
      <top style="hair">
        <color theme="0" tint="-0.24994659260841701"/>
      </top>
      <bottom style="hair">
        <color theme="0" tint="-0.24994659260841701"/>
      </bottom>
      <diagonal/>
    </border>
    <border>
      <left style="hair">
        <color theme="0" tint="-0.24994659260841701"/>
      </left>
      <right style="hair">
        <color theme="0" tint="-0.24994659260841701"/>
      </right>
      <top style="hair">
        <color theme="0" tint="-0.24994659260841701"/>
      </top>
      <bottom style="thin">
        <color theme="1" tint="0.499984740745262"/>
      </bottom>
      <diagonal/>
    </border>
    <border>
      <left style="thin">
        <color theme="1" tint="0.499984740745262"/>
      </left>
      <right style="hair">
        <color theme="0" tint="-0.24994659260841701"/>
      </right>
      <top style="hair">
        <color theme="0" tint="-0.24994659260841701"/>
      </top>
      <bottom style="thin">
        <color theme="1" tint="0.499984740745262"/>
      </bottom>
      <diagonal/>
    </border>
    <border>
      <left style="thin">
        <color theme="1" tint="0.499984740745262"/>
      </left>
      <right style="hair">
        <color theme="0" tint="-0.24994659260841701"/>
      </right>
      <top/>
      <bottom style="hair">
        <color theme="0" tint="-0.24994659260841701"/>
      </bottom>
      <diagonal/>
    </border>
    <border>
      <left style="hair">
        <color theme="0" tint="-0.24994659260841701"/>
      </left>
      <right style="thin">
        <color theme="1" tint="0.499984740745262"/>
      </right>
      <top/>
      <bottom style="hair">
        <color theme="0" tint="-0.24994659260841701"/>
      </bottom>
      <diagonal/>
    </border>
    <border>
      <left style="hair">
        <color theme="0" tint="-0.24994659260841701"/>
      </left>
      <right style="thin">
        <color theme="1" tint="0.499984740745262"/>
      </right>
      <top style="hair">
        <color theme="0" tint="-0.24994659260841701"/>
      </top>
      <bottom style="hair">
        <color theme="0" tint="-0.24994659260841701"/>
      </bottom>
      <diagonal/>
    </border>
    <border>
      <left style="thin">
        <color theme="0" tint="-0.499984740745262"/>
      </left>
      <right style="hair">
        <color theme="0" tint="-0.34998626667073579"/>
      </right>
      <top style="thin">
        <color theme="0" tint="-0.499984740745262"/>
      </top>
      <bottom style="thin">
        <color theme="0" tint="-0.34998626667073579"/>
      </bottom>
      <diagonal/>
    </border>
    <border>
      <left style="hair">
        <color theme="0" tint="-0.34998626667073579"/>
      </left>
      <right style="hair">
        <color theme="0" tint="-0.34998626667073579"/>
      </right>
      <top style="thin">
        <color theme="0" tint="-0.499984740745262"/>
      </top>
      <bottom style="thin">
        <color theme="0" tint="-0.34998626667073579"/>
      </bottom>
      <diagonal/>
    </border>
    <border>
      <left style="hair">
        <color theme="0" tint="-0.34998626667073579"/>
      </left>
      <right style="thin">
        <color theme="0" tint="-0.499984740745262"/>
      </right>
      <top style="thin">
        <color theme="0" tint="-0.499984740745262"/>
      </top>
      <bottom style="thin">
        <color theme="0" tint="-0.34998626667073579"/>
      </bottom>
      <diagonal/>
    </border>
    <border>
      <left style="thin">
        <color theme="0" tint="-0.499984740745262"/>
      </left>
      <right style="hair">
        <color theme="0" tint="-0.34998626667073579"/>
      </right>
      <top style="hair">
        <color theme="0" tint="-0.34998626667073579"/>
      </top>
      <bottom style="thin">
        <color theme="0" tint="-0.34998626667073579"/>
      </bottom>
      <diagonal/>
    </border>
    <border>
      <left style="hair">
        <color theme="0" tint="-0.34998626667073579"/>
      </left>
      <right style="thin">
        <color theme="0" tint="-0.499984740745262"/>
      </right>
      <top style="hair">
        <color theme="0" tint="-0.34998626667073579"/>
      </top>
      <bottom style="thin">
        <color theme="0" tint="-0.34998626667073579"/>
      </bottom>
      <diagonal/>
    </border>
    <border>
      <left style="thin">
        <color theme="0" tint="-0.499984740745262"/>
      </left>
      <right style="hair">
        <color theme="0" tint="-0.34998626667073579"/>
      </right>
      <top/>
      <bottom style="hair">
        <color theme="0" tint="-0.34998626667073579"/>
      </bottom>
      <diagonal/>
    </border>
    <border>
      <left style="hair">
        <color theme="0" tint="-0.34998626667073579"/>
      </left>
      <right style="thin">
        <color theme="0" tint="-0.499984740745262"/>
      </right>
      <top/>
      <bottom style="hair">
        <color theme="0" tint="-0.34998626667073579"/>
      </bottom>
      <diagonal/>
    </border>
    <border>
      <left style="hair">
        <color theme="0" tint="-0.34998626667073579"/>
      </left>
      <right style="hair">
        <color theme="0" tint="-0.34998626667073579"/>
      </right>
      <top style="hair">
        <color theme="0" tint="-0.34998626667073579"/>
      </top>
      <bottom style="thin">
        <color theme="0" tint="-0.499984740745262"/>
      </bottom>
      <diagonal/>
    </border>
    <border>
      <left style="hair">
        <color theme="0" tint="-0.34998626667073579"/>
      </left>
      <right style="hair">
        <color theme="0" tint="-0.34998626667073579"/>
      </right>
      <top/>
      <bottom style="thin">
        <color theme="0" tint="-0.499984740745262"/>
      </bottom>
      <diagonal/>
    </border>
    <border>
      <left style="thin">
        <color theme="0" tint="-0.499984740745262"/>
      </left>
      <right style="hair">
        <color theme="0" tint="-0.499984740745262"/>
      </right>
      <top style="thin">
        <color theme="0" tint="-0.499984740745262"/>
      </top>
      <bottom style="hair">
        <color theme="0" tint="-0.499984740745262"/>
      </bottom>
      <diagonal/>
    </border>
    <border>
      <left style="hair">
        <color theme="0" tint="-0.499984740745262"/>
      </left>
      <right style="hair">
        <color theme="0" tint="-0.499984740745262"/>
      </right>
      <top style="thin">
        <color theme="0" tint="-0.499984740745262"/>
      </top>
      <bottom style="hair">
        <color theme="0" tint="-0.499984740745262"/>
      </bottom>
      <diagonal/>
    </border>
    <border>
      <left style="hair">
        <color theme="0" tint="-0.499984740745262"/>
      </left>
      <right style="thin">
        <color theme="0" tint="-0.499984740745262"/>
      </right>
      <top style="thin">
        <color theme="0" tint="-0.499984740745262"/>
      </top>
      <bottom style="hair">
        <color theme="0" tint="-0.499984740745262"/>
      </bottom>
      <diagonal/>
    </border>
    <border>
      <left style="thin">
        <color theme="0" tint="-0.499984740745262"/>
      </left>
      <right style="hair">
        <color theme="0" tint="-0.499984740745262"/>
      </right>
      <top style="hair">
        <color theme="0" tint="-0.499984740745262"/>
      </top>
      <bottom style="hair">
        <color theme="0" tint="-0.499984740745262"/>
      </bottom>
      <diagonal/>
    </border>
    <border>
      <left style="hair">
        <color theme="0" tint="-0.499984740745262"/>
      </left>
      <right style="hair">
        <color theme="0" tint="-0.499984740745262"/>
      </right>
      <top style="hair">
        <color theme="0" tint="-0.499984740745262"/>
      </top>
      <bottom style="hair">
        <color theme="0" tint="-0.499984740745262"/>
      </bottom>
      <diagonal/>
    </border>
    <border>
      <left style="hair">
        <color theme="0" tint="-0.499984740745262"/>
      </left>
      <right style="thin">
        <color theme="0" tint="-0.499984740745262"/>
      </right>
      <top style="hair">
        <color theme="0" tint="-0.499984740745262"/>
      </top>
      <bottom style="hair">
        <color theme="0" tint="-0.499984740745262"/>
      </bottom>
      <diagonal/>
    </border>
    <border>
      <left style="thin">
        <color theme="0" tint="-0.499984740745262"/>
      </left>
      <right style="hair">
        <color theme="0" tint="-0.499984740745262"/>
      </right>
      <top style="hair">
        <color theme="0" tint="-0.499984740745262"/>
      </top>
      <bottom style="thin">
        <color theme="0" tint="-0.499984740745262"/>
      </bottom>
      <diagonal/>
    </border>
    <border>
      <left style="hair">
        <color theme="0" tint="-0.499984740745262"/>
      </left>
      <right style="hair">
        <color theme="0" tint="-0.499984740745262"/>
      </right>
      <top style="hair">
        <color theme="0" tint="-0.499984740745262"/>
      </top>
      <bottom style="thin">
        <color theme="0" tint="-0.499984740745262"/>
      </bottom>
      <diagonal/>
    </border>
    <border>
      <left style="hair">
        <color theme="0" tint="-0.499984740745262"/>
      </left>
      <right style="thin">
        <color theme="0" tint="-0.499984740745262"/>
      </right>
      <top style="hair">
        <color theme="0" tint="-0.499984740745262"/>
      </top>
      <bottom style="thin">
        <color theme="0" tint="-0.499984740745262"/>
      </bottom>
      <diagonal/>
    </border>
    <border>
      <left/>
      <right/>
      <top style="hair">
        <color theme="0" tint="-0.24994659260841701"/>
      </top>
      <bottom style="thin">
        <color theme="1" tint="0.499984740745262"/>
      </bottom>
      <diagonal/>
    </border>
    <border>
      <left/>
      <right style="thin">
        <color theme="1" tint="0.499984740745262"/>
      </right>
      <top style="hair">
        <color theme="0" tint="-0.24994659260841701"/>
      </top>
      <bottom style="thin">
        <color theme="1" tint="0.499984740745262"/>
      </bottom>
      <diagonal/>
    </border>
    <border>
      <left style="thin">
        <color theme="0" tint="-0.499984740745262"/>
      </left>
      <right style="hair">
        <color theme="0" tint="-0.499984740745262"/>
      </right>
      <top/>
      <bottom style="hair">
        <color theme="0" tint="-0.499984740745262"/>
      </bottom>
      <diagonal/>
    </border>
    <border>
      <left style="hair">
        <color theme="0" tint="-0.499984740745262"/>
      </left>
      <right style="hair">
        <color theme="0" tint="-0.499984740745262"/>
      </right>
      <top/>
      <bottom style="hair">
        <color theme="0" tint="-0.499984740745262"/>
      </bottom>
      <diagonal/>
    </border>
    <border>
      <left style="hair">
        <color theme="0" tint="-0.499984740745262"/>
      </left>
      <right style="thin">
        <color theme="0" tint="-0.499984740745262"/>
      </right>
      <top/>
      <bottom style="hair">
        <color theme="0" tint="-0.499984740745262"/>
      </bottom>
      <diagonal/>
    </border>
    <border>
      <left style="thin">
        <color theme="0" tint="-0.499984740745262"/>
      </left>
      <right style="hair">
        <color theme="0" tint="-0.499984740745262"/>
      </right>
      <top style="thin">
        <color theme="0" tint="-0.499984740745262"/>
      </top>
      <bottom style="thin">
        <color theme="0" tint="-0.499984740745262"/>
      </bottom>
      <diagonal/>
    </border>
    <border>
      <left style="hair">
        <color theme="0" tint="-0.499984740745262"/>
      </left>
      <right style="hair">
        <color theme="0" tint="-0.499984740745262"/>
      </right>
      <top style="thin">
        <color theme="0" tint="-0.499984740745262"/>
      </top>
      <bottom style="thin">
        <color theme="0" tint="-0.499984740745262"/>
      </bottom>
      <diagonal/>
    </border>
    <border>
      <left style="hair">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hair">
        <color theme="0" tint="-0.24994659260841701"/>
      </left>
      <right/>
      <top style="hair">
        <color theme="0" tint="-0.24994659260841701"/>
      </top>
      <bottom style="hair">
        <color theme="0" tint="-0.24994659260841701"/>
      </bottom>
      <diagonal/>
    </border>
    <border>
      <left/>
      <right/>
      <top style="hair">
        <color theme="0" tint="-0.24994659260841701"/>
      </top>
      <bottom style="hair">
        <color theme="0" tint="-0.24994659260841701"/>
      </bottom>
      <diagonal/>
    </border>
    <border>
      <left/>
      <right style="thin">
        <color theme="1" tint="0.499984740745262"/>
      </right>
      <top style="hair">
        <color theme="0" tint="-0.24994659260841701"/>
      </top>
      <bottom style="hair">
        <color theme="0" tint="-0.24994659260841701"/>
      </bottom>
      <diagonal/>
    </border>
    <border>
      <left style="hair">
        <color theme="0" tint="-0.499984740745262"/>
      </left>
      <right/>
      <top style="hair">
        <color theme="0" tint="-0.499984740745262"/>
      </top>
      <bottom style="hair">
        <color theme="0" tint="-0.499984740745262"/>
      </bottom>
      <diagonal/>
    </border>
    <border>
      <left/>
      <right/>
      <top style="hair">
        <color theme="0" tint="-0.499984740745262"/>
      </top>
      <bottom style="hair">
        <color theme="0" tint="-0.499984740745262"/>
      </bottom>
      <diagonal/>
    </border>
    <border>
      <left/>
      <right style="thin">
        <color theme="0" tint="-0.499984740745262"/>
      </right>
      <top style="hair">
        <color theme="0" tint="-0.499984740745262"/>
      </top>
      <bottom style="hair">
        <color theme="0" tint="-0.499984740745262"/>
      </bottom>
      <diagonal/>
    </border>
    <border>
      <left/>
      <right/>
      <top style="thin">
        <color theme="0" tint="-0.499984740745262"/>
      </top>
      <bottom style="thin">
        <color theme="1" tint="0.499984740745262"/>
      </bottom>
      <diagonal/>
    </border>
    <border>
      <left/>
      <right/>
      <top style="thin">
        <color theme="1"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style="thin">
        <color theme="0" tint="-0.499984740745262"/>
      </top>
      <bottom style="hair">
        <color theme="0" tint="-0.499984740745262"/>
      </bottom>
      <diagonal/>
    </border>
    <border>
      <left style="thin">
        <color theme="0" tint="-0.499984740745262"/>
      </left>
      <right style="thin">
        <color theme="0" tint="-0.499984740745262"/>
      </right>
      <top style="hair">
        <color theme="0" tint="-0.499984740745262"/>
      </top>
      <bottom style="hair">
        <color theme="0" tint="-0.499984740745262"/>
      </bottom>
      <diagonal/>
    </border>
    <border>
      <left style="thin">
        <color theme="0" tint="-0.499984740745262"/>
      </left>
      <right style="thin">
        <color theme="0" tint="-0.499984740745262"/>
      </right>
      <top style="hair">
        <color theme="0" tint="-0.499984740745262"/>
      </top>
      <bottom style="thin">
        <color theme="0" tint="-0.499984740745262"/>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theme="0" tint="-0.499984740745262"/>
      </left>
      <right style="hair">
        <color theme="1"/>
      </right>
      <top style="thin">
        <color theme="0" tint="-0.499984740745262"/>
      </top>
      <bottom style="hair">
        <color theme="1"/>
      </bottom>
      <diagonal/>
    </border>
    <border>
      <left style="hair">
        <color theme="1"/>
      </left>
      <right style="hair">
        <color theme="1"/>
      </right>
      <top style="thin">
        <color theme="0" tint="-0.499984740745262"/>
      </top>
      <bottom style="hair">
        <color theme="1"/>
      </bottom>
      <diagonal/>
    </border>
    <border>
      <left style="hair">
        <color theme="1"/>
      </left>
      <right style="thin">
        <color theme="0" tint="-0.499984740745262"/>
      </right>
      <top style="thin">
        <color theme="0" tint="-0.499984740745262"/>
      </top>
      <bottom style="hair">
        <color theme="1"/>
      </bottom>
      <diagonal/>
    </border>
    <border>
      <left style="thin">
        <color theme="0" tint="-0.499984740745262"/>
      </left>
      <right style="hair">
        <color theme="1"/>
      </right>
      <top style="hair">
        <color theme="1"/>
      </top>
      <bottom style="thin">
        <color theme="0" tint="-0.499984740745262"/>
      </bottom>
      <diagonal/>
    </border>
    <border>
      <left style="hair">
        <color theme="1"/>
      </left>
      <right style="hair">
        <color theme="1"/>
      </right>
      <top style="hair">
        <color theme="1"/>
      </top>
      <bottom style="thin">
        <color theme="0" tint="-0.499984740745262"/>
      </bottom>
      <diagonal/>
    </border>
    <border>
      <left style="hair">
        <color theme="1"/>
      </left>
      <right style="thin">
        <color theme="0" tint="-0.499984740745262"/>
      </right>
      <top style="hair">
        <color theme="1"/>
      </top>
      <bottom style="thin">
        <color theme="0" tint="-0.499984740745262"/>
      </bottom>
      <diagonal/>
    </border>
    <border>
      <left style="thin">
        <color indexed="64"/>
      </left>
      <right style="thin">
        <color indexed="64"/>
      </right>
      <top style="thin">
        <color indexed="64"/>
      </top>
      <bottom style="thin">
        <color indexed="64"/>
      </bottom>
      <diagonal/>
    </border>
    <border>
      <left style="hair">
        <color theme="0" tint="-0.24994659260841701"/>
      </left>
      <right/>
      <top style="hair">
        <color theme="0" tint="-0.24994659260841701"/>
      </top>
      <bottom style="thin">
        <color theme="1" tint="0.499984740745262"/>
      </bottom>
      <diagonal/>
    </border>
    <border>
      <left style="thin">
        <color theme="0" tint="-0.499984740745262"/>
      </left>
      <right/>
      <top style="thin">
        <color theme="0" tint="-0.499984740745262"/>
      </top>
      <bottom style="thin">
        <color indexed="64"/>
      </bottom>
      <diagonal/>
    </border>
    <border>
      <left/>
      <right/>
      <top style="thin">
        <color theme="0" tint="-0.499984740745262"/>
      </top>
      <bottom style="thin">
        <color indexed="64"/>
      </bottom>
      <diagonal/>
    </border>
    <border>
      <left/>
      <right style="hair">
        <color theme="0" tint="-0.34998626667073579"/>
      </right>
      <top style="thin">
        <color theme="0" tint="-0.499984740745262"/>
      </top>
      <bottom style="thin">
        <color indexed="64"/>
      </bottom>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s>
  <cellStyleXfs count="3">
    <xf numFmtId="0" fontId="0" fillId="0" borderId="0"/>
    <xf numFmtId="0" fontId="17" fillId="0" borderId="0" applyNumberFormat="0" applyFill="0" applyBorder="0" applyAlignment="0" applyProtection="0"/>
    <xf numFmtId="0" fontId="1" fillId="0" borderId="0"/>
  </cellStyleXfs>
  <cellXfs count="252">
    <xf numFmtId="0" fontId="0" fillId="0" borderId="0" xfId="0"/>
    <xf numFmtId="165" fontId="3" fillId="4" borderId="11" xfId="0" applyNumberFormat="1" applyFont="1" applyFill="1" applyBorder="1" applyAlignment="1">
      <alignment horizontal="center" vertical="center" wrapText="1"/>
    </xf>
    <xf numFmtId="0" fontId="5" fillId="0" borderId="23" xfId="0" applyFont="1" applyBorder="1" applyAlignment="1">
      <alignment vertical="center"/>
    </xf>
    <xf numFmtId="0" fontId="0" fillId="0" borderId="23" xfId="0" applyBorder="1" applyAlignment="1">
      <alignment vertical="center"/>
    </xf>
    <xf numFmtId="0" fontId="5" fillId="0" borderId="27" xfId="0" applyFont="1" applyBorder="1" applyAlignment="1">
      <alignment vertical="center"/>
    </xf>
    <xf numFmtId="0" fontId="2" fillId="0" borderId="15" xfId="0" applyFont="1" applyBorder="1" applyAlignment="1">
      <alignment horizontal="left" vertical="center" wrapText="1" indent="3"/>
    </xf>
    <xf numFmtId="0" fontId="5" fillId="0" borderId="16" xfId="0" applyFont="1" applyBorder="1" applyAlignment="1">
      <alignment vertical="center" wrapText="1"/>
    </xf>
    <xf numFmtId="0" fontId="2" fillId="0" borderId="15" xfId="0" applyFont="1" applyBorder="1" applyAlignment="1">
      <alignment horizontal="left" vertical="center" wrapText="1" indent="1"/>
    </xf>
    <xf numFmtId="0" fontId="16" fillId="3" borderId="17" xfId="0" applyFont="1" applyFill="1" applyBorder="1" applyAlignment="1">
      <alignment vertical="center" wrapText="1"/>
    </xf>
    <xf numFmtId="165" fontId="16" fillId="3" borderId="37" xfId="0" applyNumberFormat="1" applyFont="1" applyFill="1" applyBorder="1" applyAlignment="1">
      <alignment horizontal="right" vertical="center" wrapText="1"/>
    </xf>
    <xf numFmtId="166" fontId="3" fillId="3" borderId="38" xfId="0" applyNumberFormat="1" applyFont="1" applyFill="1" applyBorder="1" applyAlignment="1">
      <alignment vertical="center" wrapText="1"/>
    </xf>
    <xf numFmtId="0" fontId="5" fillId="3" borderId="18" xfId="0" applyFont="1" applyFill="1" applyBorder="1" applyAlignment="1">
      <alignment vertical="center" wrapText="1"/>
    </xf>
    <xf numFmtId="0" fontId="5" fillId="2" borderId="42" xfId="0" applyFont="1" applyFill="1" applyBorder="1" applyAlignment="1">
      <alignment horizontal="left" vertical="center"/>
    </xf>
    <xf numFmtId="0" fontId="5" fillId="2" borderId="42" xfId="0" applyFont="1" applyFill="1" applyBorder="1" applyAlignment="1">
      <alignment vertical="center"/>
    </xf>
    <xf numFmtId="0" fontId="5" fillId="0" borderId="42" xfId="0" applyFont="1" applyBorder="1" applyAlignment="1">
      <alignment vertical="center"/>
    </xf>
    <xf numFmtId="0" fontId="5" fillId="0" borderId="45" xfId="0" applyFont="1" applyBorder="1" applyAlignment="1">
      <alignment vertical="center" wrapText="1"/>
    </xf>
    <xf numFmtId="0" fontId="5" fillId="0" borderId="42" xfId="0" applyFont="1" applyBorder="1" applyAlignment="1">
      <alignment horizontal="left" vertical="center"/>
    </xf>
    <xf numFmtId="0" fontId="10" fillId="0" borderId="42" xfId="0" applyFont="1" applyBorder="1" applyAlignment="1">
      <alignment horizontal="left" vertical="center" wrapText="1"/>
    </xf>
    <xf numFmtId="164" fontId="10" fillId="0" borderId="43" xfId="0" applyNumberFormat="1" applyFont="1" applyBorder="1" applyAlignment="1" applyProtection="1">
      <alignment horizontal="right" vertical="center" wrapText="1"/>
      <protection locked="0"/>
    </xf>
    <xf numFmtId="164" fontId="10" fillId="0" borderId="43" xfId="0" applyNumberFormat="1" applyFont="1" applyBorder="1" applyAlignment="1">
      <alignment horizontal="right" vertical="center" wrapText="1"/>
    </xf>
    <xf numFmtId="0" fontId="11" fillId="3" borderId="45" xfId="0" applyFont="1" applyFill="1" applyBorder="1" applyAlignment="1">
      <alignment horizontal="left" vertical="center" wrapText="1"/>
    </xf>
    <xf numFmtId="164" fontId="11" fillId="3" borderId="46" xfId="0" applyNumberFormat="1" applyFont="1" applyFill="1" applyBorder="1" applyAlignment="1" applyProtection="1">
      <alignment horizontal="right" vertical="center" wrapText="1"/>
      <protection locked="0"/>
    </xf>
    <xf numFmtId="0" fontId="3" fillId="3" borderId="53" xfId="0" applyFont="1" applyFill="1" applyBorder="1" applyAlignment="1">
      <alignment horizontal="left" vertical="center" wrapText="1"/>
    </xf>
    <xf numFmtId="0" fontId="3" fillId="3" borderId="55" xfId="0" applyFont="1" applyFill="1" applyBorder="1" applyAlignment="1">
      <alignment horizontal="center" vertical="center"/>
    </xf>
    <xf numFmtId="10" fontId="0" fillId="3" borderId="52" xfId="0" applyNumberFormat="1" applyFill="1" applyBorder="1" applyAlignment="1">
      <alignment horizontal="right" vertical="center"/>
    </xf>
    <xf numFmtId="10" fontId="0" fillId="2" borderId="52" xfId="0" applyNumberFormat="1" applyFill="1" applyBorder="1" applyAlignment="1">
      <alignment horizontal="right" vertical="center"/>
    </xf>
    <xf numFmtId="165" fontId="2" fillId="0" borderId="10" xfId="0" applyNumberFormat="1" applyFont="1" applyBorder="1" applyAlignment="1">
      <alignment vertical="center" wrapText="1"/>
    </xf>
    <xf numFmtId="165" fontId="2" fillId="0" borderId="10" xfId="0" applyNumberFormat="1" applyFont="1" applyFill="1" applyBorder="1" applyAlignment="1">
      <alignment vertical="center" wrapText="1"/>
    </xf>
    <xf numFmtId="0" fontId="16" fillId="5" borderId="15" xfId="0" applyFont="1" applyFill="1" applyBorder="1" applyAlignment="1">
      <alignment vertical="center" wrapText="1"/>
    </xf>
    <xf numFmtId="165" fontId="2" fillId="5" borderId="10" xfId="0" applyNumberFormat="1" applyFont="1" applyFill="1" applyBorder="1" applyAlignment="1">
      <alignment vertical="center" wrapText="1"/>
    </xf>
    <xf numFmtId="166" fontId="5" fillId="5" borderId="12" xfId="0" applyNumberFormat="1" applyFont="1" applyFill="1" applyBorder="1" applyAlignment="1">
      <alignment vertical="center" wrapText="1"/>
    </xf>
    <xf numFmtId="0" fontId="5" fillId="5" borderId="16" xfId="0" applyFont="1" applyFill="1" applyBorder="1" applyAlignment="1">
      <alignment vertical="center" wrapText="1"/>
    </xf>
    <xf numFmtId="0" fontId="16" fillId="5" borderId="15" xfId="0" applyFont="1" applyFill="1" applyBorder="1" applyAlignment="1">
      <alignment horizontal="left" vertical="center" wrapText="1"/>
    </xf>
    <xf numFmtId="165" fontId="16" fillId="5" borderId="10" xfId="0" applyNumberFormat="1" applyFont="1" applyFill="1" applyBorder="1" applyAlignment="1">
      <alignment vertical="center" wrapText="1"/>
    </xf>
    <xf numFmtId="0" fontId="10" fillId="6" borderId="50" xfId="0" applyFont="1" applyFill="1" applyBorder="1" applyAlignment="1">
      <alignment horizontal="left" vertical="center" wrapText="1"/>
    </xf>
    <xf numFmtId="164" fontId="5" fillId="6" borderId="51" xfId="0" applyNumberFormat="1" applyFont="1" applyFill="1" applyBorder="1" applyAlignment="1" applyProtection="1">
      <alignment horizontal="right" vertical="center" wrapText="1"/>
      <protection locked="0"/>
    </xf>
    <xf numFmtId="164" fontId="10" fillId="6" borderId="51" xfId="0" applyNumberFormat="1" applyFont="1" applyFill="1" applyBorder="1" applyAlignment="1">
      <alignment horizontal="right" vertical="center" wrapText="1"/>
    </xf>
    <xf numFmtId="10" fontId="0" fillId="6" borderId="52" xfId="0" applyNumberFormat="1" applyFill="1" applyBorder="1" applyAlignment="1">
      <alignment horizontal="right" vertical="center"/>
    </xf>
    <xf numFmtId="0" fontId="16" fillId="6" borderId="35" xfId="0" applyFont="1" applyFill="1" applyBorder="1" applyAlignment="1">
      <alignment vertical="center" wrapText="1"/>
    </xf>
    <xf numFmtId="165" fontId="16" fillId="6" borderId="12" xfId="0" applyNumberFormat="1" applyFont="1" applyFill="1" applyBorder="1" applyAlignment="1">
      <alignment vertical="center" wrapText="1"/>
    </xf>
    <xf numFmtId="166" fontId="3" fillId="6" borderId="12" xfId="0" applyNumberFormat="1" applyFont="1" applyFill="1" applyBorder="1" applyAlignment="1">
      <alignment vertical="center" wrapText="1"/>
    </xf>
    <xf numFmtId="0" fontId="5" fillId="6" borderId="36" xfId="0" applyFont="1" applyFill="1" applyBorder="1" applyAlignment="1">
      <alignment vertical="center" wrapText="1"/>
    </xf>
    <xf numFmtId="166" fontId="5" fillId="6" borderId="12" xfId="0" applyNumberFormat="1" applyFont="1" applyFill="1" applyBorder="1" applyAlignment="1">
      <alignment vertical="center" wrapText="1"/>
    </xf>
    <xf numFmtId="0" fontId="16" fillId="6" borderId="15" xfId="0" applyFont="1" applyFill="1" applyBorder="1" applyAlignment="1">
      <alignment horizontal="left" vertical="center" wrapText="1"/>
    </xf>
    <xf numFmtId="165" fontId="16" fillId="6" borderId="10" xfId="0" applyNumberFormat="1" applyFont="1" applyFill="1" applyBorder="1" applyAlignment="1">
      <alignment vertical="center" wrapText="1"/>
    </xf>
    <xf numFmtId="0" fontId="5" fillId="6" borderId="16" xfId="0" applyFont="1" applyFill="1" applyBorder="1" applyAlignment="1">
      <alignment vertical="center" wrapText="1"/>
    </xf>
    <xf numFmtId="0" fontId="3" fillId="6" borderId="50" xfId="0" applyFont="1" applyFill="1" applyBorder="1" applyAlignment="1">
      <alignment horizontal="left" vertical="center" wrapText="1"/>
    </xf>
    <xf numFmtId="0" fontId="3" fillId="6" borderId="42" xfId="0" applyFont="1" applyFill="1" applyBorder="1" applyAlignment="1">
      <alignment vertical="center" wrapText="1"/>
    </xf>
    <xf numFmtId="0" fontId="3" fillId="6" borderId="42" xfId="0" applyFont="1" applyFill="1" applyBorder="1" applyAlignment="1">
      <alignment horizontal="left" vertical="center" wrapText="1"/>
    </xf>
    <xf numFmtId="0" fontId="3" fillId="6" borderId="45" xfId="0" applyFont="1" applyFill="1" applyBorder="1" applyAlignment="1">
      <alignment horizontal="left" vertical="center" wrapText="1"/>
    </xf>
    <xf numFmtId="0" fontId="3" fillId="3" borderId="67" xfId="0" applyFont="1" applyFill="1" applyBorder="1" applyAlignment="1">
      <alignment horizontal="center" vertical="center"/>
    </xf>
    <xf numFmtId="0" fontId="0" fillId="0" borderId="68" xfId="0" applyBorder="1"/>
    <xf numFmtId="0" fontId="0" fillId="0" borderId="69" xfId="0" applyBorder="1"/>
    <xf numFmtId="0" fontId="0" fillId="3" borderId="70" xfId="0" applyFill="1" applyBorder="1"/>
    <xf numFmtId="0" fontId="0" fillId="0" borderId="0" xfId="0"/>
    <xf numFmtId="0" fontId="5" fillId="0" borderId="24" xfId="0" applyFont="1" applyBorder="1" applyAlignment="1">
      <alignment horizontal="left" vertical="center"/>
    </xf>
    <xf numFmtId="0" fontId="5" fillId="0" borderId="0" xfId="2" applyFont="1" applyAlignment="1">
      <alignment vertical="center" wrapText="1"/>
    </xf>
    <xf numFmtId="0" fontId="5" fillId="0" borderId="0" xfId="2" applyFont="1" applyFill="1" applyAlignment="1">
      <alignment vertical="center" wrapText="1"/>
    </xf>
    <xf numFmtId="0" fontId="4" fillId="0" borderId="0" xfId="2" applyFont="1" applyFill="1" applyBorder="1" applyAlignment="1">
      <alignment horizontal="left" vertical="center" wrapText="1"/>
    </xf>
    <xf numFmtId="0" fontId="2" fillId="0" borderId="0" xfId="2" applyFont="1" applyAlignment="1">
      <alignment vertical="center" wrapText="1"/>
    </xf>
    <xf numFmtId="164" fontId="16" fillId="7" borderId="74" xfId="2" applyNumberFormat="1" applyFont="1" applyFill="1" applyBorder="1" applyAlignment="1">
      <alignment horizontal="center" vertical="center" wrapText="1"/>
    </xf>
    <xf numFmtId="10" fontId="16" fillId="7" borderId="75" xfId="2" applyNumberFormat="1" applyFont="1" applyFill="1" applyBorder="1" applyAlignment="1">
      <alignment horizontal="center" vertical="center" wrapText="1"/>
    </xf>
    <xf numFmtId="0" fontId="2" fillId="0" borderId="89" xfId="2" applyFont="1" applyBorder="1" applyAlignment="1">
      <alignment vertical="center" wrapText="1"/>
    </xf>
    <xf numFmtId="0" fontId="2" fillId="0" borderId="74" xfId="2" applyFont="1" applyBorder="1" applyAlignment="1">
      <alignment vertical="center" wrapText="1"/>
    </xf>
    <xf numFmtId="2" fontId="2" fillId="0" borderId="74" xfId="2" applyNumberFormat="1" applyFont="1" applyBorder="1" applyAlignment="1">
      <alignment horizontal="center" vertical="center" wrapText="1"/>
    </xf>
    <xf numFmtId="1" fontId="2" fillId="0" borderId="74" xfId="2" applyNumberFormat="1" applyFont="1" applyBorder="1" applyAlignment="1">
      <alignment horizontal="center" vertical="center" wrapText="1"/>
    </xf>
    <xf numFmtId="164" fontId="19" fillId="0" borderId="74" xfId="2" applyNumberFormat="1" applyFont="1" applyBorder="1" applyAlignment="1">
      <alignment horizontal="right" vertical="center" wrapText="1"/>
    </xf>
    <xf numFmtId="164" fontId="2" fillId="7" borderId="74" xfId="2" applyNumberFormat="1" applyFont="1" applyFill="1" applyBorder="1" applyAlignment="1">
      <alignment horizontal="right" vertical="center" wrapText="1"/>
    </xf>
    <xf numFmtId="164" fontId="2" fillId="0" borderId="74" xfId="2" applyNumberFormat="1" applyFont="1" applyBorder="1" applyAlignment="1">
      <alignment horizontal="right" vertical="center" wrapText="1"/>
    </xf>
    <xf numFmtId="10" fontId="2" fillId="0" borderId="75" xfId="2" applyNumberFormat="1" applyFont="1" applyBorder="1" applyAlignment="1">
      <alignment vertical="center" wrapText="1"/>
    </xf>
    <xf numFmtId="2" fontId="16" fillId="7" borderId="78" xfId="2" applyNumberFormat="1" applyFont="1" applyFill="1" applyBorder="1" applyAlignment="1">
      <alignment horizontal="center" vertical="center" wrapText="1"/>
    </xf>
    <xf numFmtId="1" fontId="16" fillId="7" borderId="78" xfId="2" applyNumberFormat="1" applyFont="1" applyFill="1" applyBorder="1" applyAlignment="1">
      <alignment horizontal="center" vertical="center" wrapText="1"/>
    </xf>
    <xf numFmtId="164" fontId="16" fillId="7" borderId="78" xfId="2" applyNumberFormat="1" applyFont="1" applyFill="1" applyBorder="1" applyAlignment="1">
      <alignment horizontal="right" vertical="center" wrapText="1"/>
    </xf>
    <xf numFmtId="10" fontId="16" fillId="7" borderId="79" xfId="2" applyNumberFormat="1" applyFont="1" applyFill="1" applyBorder="1" applyAlignment="1">
      <alignment vertical="center" wrapText="1"/>
    </xf>
    <xf numFmtId="0" fontId="2" fillId="2" borderId="0" xfId="2" applyFont="1" applyFill="1" applyAlignment="1">
      <alignment vertical="center" wrapText="1"/>
    </xf>
    <xf numFmtId="2" fontId="2" fillId="2" borderId="0" xfId="2" applyNumberFormat="1" applyFont="1" applyFill="1" applyAlignment="1">
      <alignment horizontal="center" vertical="center" wrapText="1"/>
    </xf>
    <xf numFmtId="1" fontId="2" fillId="2" borderId="0" xfId="2" applyNumberFormat="1" applyFont="1" applyFill="1" applyAlignment="1">
      <alignment horizontal="center" vertical="center" wrapText="1"/>
    </xf>
    <xf numFmtId="164" fontId="19" fillId="2" borderId="0" xfId="2" applyNumberFormat="1" applyFont="1" applyFill="1" applyAlignment="1">
      <alignment horizontal="right" vertical="center" wrapText="1"/>
    </xf>
    <xf numFmtId="164" fontId="2" fillId="2" borderId="0" xfId="2" applyNumberFormat="1" applyFont="1" applyFill="1" applyAlignment="1">
      <alignment horizontal="right" vertical="center" wrapText="1"/>
    </xf>
    <xf numFmtId="164" fontId="19" fillId="0" borderId="74" xfId="2" applyNumberFormat="1" applyFont="1" applyBorder="1" applyAlignment="1">
      <alignment vertical="center" wrapText="1"/>
    </xf>
    <xf numFmtId="164" fontId="2" fillId="7" borderId="74" xfId="2" applyNumberFormat="1" applyFont="1" applyFill="1" applyBorder="1" applyAlignment="1">
      <alignment vertical="center" wrapText="1"/>
    </xf>
    <xf numFmtId="164" fontId="2" fillId="0" borderId="74" xfId="2" applyNumberFormat="1" applyFont="1" applyBorder="1" applyAlignment="1">
      <alignment vertical="center" wrapText="1"/>
    </xf>
    <xf numFmtId="164" fontId="16" fillId="7" borderId="78" xfId="2" applyNumberFormat="1" applyFont="1" applyFill="1" applyBorder="1" applyAlignment="1">
      <alignment vertical="center" wrapText="1"/>
    </xf>
    <xf numFmtId="10" fontId="2" fillId="2" borderId="0" xfId="2" applyNumberFormat="1" applyFont="1" applyFill="1" applyAlignment="1">
      <alignment vertical="center" wrapText="1"/>
    </xf>
    <xf numFmtId="0" fontId="16" fillId="3" borderId="91" xfId="2" applyFont="1" applyFill="1" applyBorder="1" applyAlignment="1">
      <alignment horizontal="center" vertical="center"/>
    </xf>
    <xf numFmtId="0" fontId="1" fillId="0" borderId="0" xfId="2"/>
    <xf numFmtId="0" fontId="20" fillId="0" borderId="0" xfId="2" applyFont="1"/>
    <xf numFmtId="1" fontId="2" fillId="0" borderId="94" xfId="2" applyNumberFormat="1" applyFont="1" applyBorder="1" applyAlignment="1">
      <alignment horizontal="center" vertical="center"/>
    </xf>
    <xf numFmtId="0" fontId="1" fillId="2" borderId="0" xfId="2" applyFill="1" applyAlignment="1">
      <alignment horizontal="left" vertical="center"/>
    </xf>
    <xf numFmtId="1" fontId="1" fillId="0" borderId="0" xfId="2" applyNumberFormat="1" applyAlignment="1">
      <alignment horizontal="center" vertical="center"/>
    </xf>
    <xf numFmtId="2" fontId="5" fillId="0" borderId="0" xfId="2" applyNumberFormat="1" applyFont="1" applyAlignment="1">
      <alignment vertical="center" wrapText="1"/>
    </xf>
    <xf numFmtId="1" fontId="5" fillId="0" borderId="0" xfId="2" applyNumberFormat="1" applyFont="1" applyAlignment="1">
      <alignment vertical="center" wrapText="1"/>
    </xf>
    <xf numFmtId="164" fontId="5" fillId="0" borderId="0" xfId="2" applyNumberFormat="1" applyFont="1" applyAlignment="1">
      <alignment horizontal="right" vertical="center" wrapText="1"/>
    </xf>
    <xf numFmtId="165" fontId="5" fillId="0" borderId="0" xfId="2" applyNumberFormat="1" applyFont="1" applyAlignment="1">
      <alignment vertical="center" wrapText="1"/>
    </xf>
    <xf numFmtId="164" fontId="3" fillId="3" borderId="96" xfId="2" applyNumberFormat="1" applyFont="1" applyFill="1" applyBorder="1" applyAlignment="1">
      <alignment vertical="center" wrapText="1"/>
    </xf>
    <xf numFmtId="164" fontId="3" fillId="9" borderId="96" xfId="2" applyNumberFormat="1" applyFont="1" applyFill="1" applyBorder="1" applyAlignment="1">
      <alignment vertical="center" wrapText="1"/>
    </xf>
    <xf numFmtId="9" fontId="5" fillId="9" borderId="96" xfId="2" applyNumberFormat="1" applyFont="1" applyFill="1" applyBorder="1" applyAlignment="1">
      <alignment vertical="center" wrapText="1"/>
    </xf>
    <xf numFmtId="164" fontId="3" fillId="0" borderId="0" xfId="2" applyNumberFormat="1" applyFont="1" applyAlignment="1">
      <alignment horizontal="right" vertical="center" wrapText="1"/>
    </xf>
    <xf numFmtId="0" fontId="5" fillId="0" borderId="23" xfId="0" applyFont="1" applyBorder="1" applyAlignment="1">
      <alignment horizontal="left" vertical="center"/>
    </xf>
    <xf numFmtId="0" fontId="5" fillId="0" borderId="25" xfId="0" applyFont="1" applyBorder="1" applyAlignment="1">
      <alignment horizontal="left" vertical="center"/>
    </xf>
    <xf numFmtId="49" fontId="5" fillId="0" borderId="59" xfId="0" applyNumberFormat="1" applyFont="1" applyBorder="1" applyAlignment="1">
      <alignment horizontal="left" vertical="center"/>
    </xf>
    <xf numFmtId="49" fontId="5" fillId="0" borderId="60" xfId="0" applyNumberFormat="1" applyFont="1" applyBorder="1" applyAlignment="1">
      <alignment horizontal="left" vertical="center"/>
    </xf>
    <xf numFmtId="49" fontId="5" fillId="0" borderId="61" xfId="0" applyNumberFormat="1" applyFont="1" applyBorder="1" applyAlignment="1">
      <alignment horizontal="left" vertical="center"/>
    </xf>
    <xf numFmtId="0" fontId="5" fillId="0" borderId="19" xfId="0" applyFont="1" applyBorder="1" applyAlignment="1">
      <alignment horizontal="left" vertical="center" wrapText="1"/>
    </xf>
    <xf numFmtId="0" fontId="0" fillId="0" borderId="20" xfId="0" applyBorder="1" applyAlignment="1"/>
    <xf numFmtId="0" fontId="0" fillId="0" borderId="8" xfId="0" applyBorder="1" applyAlignment="1"/>
    <xf numFmtId="0" fontId="3" fillId="5" borderId="4" xfId="0" applyFont="1" applyFill="1" applyBorder="1" applyAlignment="1">
      <alignment horizontal="left" vertical="center"/>
    </xf>
    <xf numFmtId="0" fontId="5" fillId="5" borderId="6" xfId="0" applyFont="1" applyFill="1" applyBorder="1" applyAlignment="1"/>
    <xf numFmtId="0" fontId="5" fillId="5" borderId="5" xfId="0" applyFont="1" applyFill="1" applyBorder="1" applyAlignment="1"/>
    <xf numFmtId="0" fontId="5" fillId="2" borderId="19" xfId="0" applyFont="1" applyFill="1" applyBorder="1" applyAlignment="1">
      <alignment horizontal="left" vertical="top" wrapText="1"/>
    </xf>
    <xf numFmtId="0" fontId="5" fillId="0" borderId="20" xfId="0" applyFont="1" applyBorder="1" applyAlignment="1">
      <alignment horizontal="left" vertical="top" wrapText="1"/>
    </xf>
    <xf numFmtId="0" fontId="5" fillId="0" borderId="8" xfId="0" applyFont="1" applyBorder="1" applyAlignment="1">
      <alignment horizontal="left" vertical="top" wrapText="1"/>
    </xf>
    <xf numFmtId="0" fontId="0" fillId="0" borderId="66" xfId="0" applyBorder="1" applyAlignment="1">
      <alignment horizontal="center"/>
    </xf>
    <xf numFmtId="165" fontId="3" fillId="0" borderId="43" xfId="0" applyNumberFormat="1" applyFont="1" applyBorder="1" applyAlignment="1">
      <alignment horizontal="right" vertical="center" wrapText="1"/>
    </xf>
    <xf numFmtId="165" fontId="3" fillId="0" borderId="44" xfId="0" applyNumberFormat="1" applyFont="1" applyBorder="1" applyAlignment="1">
      <alignment horizontal="right" vertical="center" wrapText="1"/>
    </xf>
    <xf numFmtId="0" fontId="0" fillId="6" borderId="43" xfId="0" applyFill="1" applyBorder="1" applyAlignment="1">
      <alignment horizontal="left" vertical="center" wrapText="1"/>
    </xf>
    <xf numFmtId="0" fontId="0" fillId="6" borderId="44" xfId="0" applyFill="1" applyBorder="1" applyAlignment="1">
      <alignment horizontal="left" vertical="center" wrapText="1"/>
    </xf>
    <xf numFmtId="0" fontId="3" fillId="5" borderId="4" xfId="0" applyFont="1" applyFill="1" applyBorder="1" applyAlignment="1" applyProtection="1">
      <alignment horizontal="left" vertical="center"/>
      <protection hidden="1"/>
    </xf>
    <xf numFmtId="0" fontId="5" fillId="0" borderId="46" xfId="0" applyFont="1" applyBorder="1" applyAlignment="1">
      <alignment horizontal="left" vertical="center" wrapText="1"/>
    </xf>
    <xf numFmtId="0" fontId="0" fillId="0" borderId="46" xfId="0" applyBorder="1" applyAlignment="1">
      <alignment horizontal="left" vertical="center" wrapText="1"/>
    </xf>
    <xf numFmtId="0" fontId="0" fillId="0" borderId="47" xfId="0" applyBorder="1" applyAlignment="1">
      <alignment horizontal="left" vertical="center" wrapText="1"/>
    </xf>
    <xf numFmtId="0" fontId="3" fillId="5" borderId="39" xfId="0" applyFont="1" applyFill="1" applyBorder="1" applyAlignment="1">
      <alignment horizontal="left" vertical="center" wrapText="1"/>
    </xf>
    <xf numFmtId="0" fontId="3" fillId="5" borderId="40" xfId="0" applyFont="1" applyFill="1" applyBorder="1" applyAlignment="1">
      <alignment horizontal="left" vertical="center" wrapText="1"/>
    </xf>
    <xf numFmtId="0" fontId="3" fillId="5" borderId="41" xfId="0" applyFont="1" applyFill="1" applyBorder="1" applyAlignment="1">
      <alignment horizontal="left" vertical="center" wrapText="1"/>
    </xf>
    <xf numFmtId="0" fontId="5" fillId="0" borderId="62" xfId="0" applyFont="1" applyBorder="1" applyAlignment="1">
      <alignment horizontal="left" vertical="top" wrapText="1"/>
    </xf>
    <xf numFmtId="0" fontId="0" fillId="0" borderId="63" xfId="0" applyBorder="1" applyAlignment="1">
      <alignment horizontal="left" vertical="top" wrapText="1"/>
    </xf>
    <xf numFmtId="0" fontId="0" fillId="0" borderId="64" xfId="0" applyBorder="1" applyAlignment="1">
      <alignment horizontal="left" vertical="top" wrapText="1"/>
    </xf>
    <xf numFmtId="0" fontId="5" fillId="0" borderId="43" xfId="0" applyFont="1" applyBorder="1" applyAlignment="1">
      <alignment horizontal="left" vertical="top" wrapText="1"/>
    </xf>
    <xf numFmtId="0" fontId="0" fillId="0" borderId="43" xfId="0" applyBorder="1" applyAlignment="1">
      <alignment horizontal="left" vertical="top" wrapText="1"/>
    </xf>
    <xf numFmtId="0" fontId="0" fillId="0" borderId="44" xfId="0" applyBorder="1" applyAlignment="1">
      <alignment horizontal="left" vertical="top" wrapText="1"/>
    </xf>
    <xf numFmtId="0" fontId="5" fillId="0" borderId="46" xfId="0" applyFont="1" applyBorder="1" applyAlignment="1">
      <alignment horizontal="left" vertical="top" wrapText="1"/>
    </xf>
    <xf numFmtId="0" fontId="0" fillId="0" borderId="46" xfId="0" applyBorder="1" applyAlignment="1">
      <alignment horizontal="left" vertical="top" wrapText="1"/>
    </xf>
    <xf numFmtId="0" fontId="0" fillId="0" borderId="47" xfId="0" applyBorder="1" applyAlignment="1">
      <alignment horizontal="left" vertical="top" wrapText="1"/>
    </xf>
    <xf numFmtId="0" fontId="3" fillId="2" borderId="62" xfId="0" applyFont="1" applyFill="1" applyBorder="1" applyAlignment="1">
      <alignment horizontal="left" vertical="center" wrapText="1"/>
    </xf>
    <xf numFmtId="0" fontId="0" fillId="2" borderId="63" xfId="0" applyFill="1" applyBorder="1" applyAlignment="1">
      <alignment horizontal="left" vertical="center" wrapText="1"/>
    </xf>
    <xf numFmtId="0" fontId="0" fillId="2" borderId="64" xfId="0" applyFill="1" applyBorder="1" applyAlignment="1">
      <alignment horizontal="left" vertical="center" wrapText="1"/>
    </xf>
    <xf numFmtId="0" fontId="0" fillId="0" borderId="6" xfId="0" applyBorder="1" applyAlignment="1">
      <alignment horizontal="center"/>
    </xf>
    <xf numFmtId="0" fontId="6" fillId="0" borderId="21" xfId="0" applyFont="1" applyBorder="1" applyAlignment="1">
      <alignment horizontal="center" vertical="center" wrapText="1"/>
    </xf>
    <xf numFmtId="0" fontId="6" fillId="0" borderId="0" xfId="0" applyFont="1" applyBorder="1" applyAlignment="1">
      <alignment horizontal="center" vertical="center" wrapText="1"/>
    </xf>
    <xf numFmtId="0" fontId="6" fillId="0" borderId="7" xfId="0" applyFont="1" applyBorder="1" applyAlignment="1">
      <alignment horizontal="center" vertical="center" wrapText="1"/>
    </xf>
    <xf numFmtId="0" fontId="9" fillId="2" borderId="21" xfId="0" applyFont="1" applyFill="1" applyBorder="1" applyAlignment="1">
      <alignment horizontal="center" vertical="center" wrapText="1"/>
    </xf>
    <xf numFmtId="0" fontId="0" fillId="0" borderId="0" xfId="0" applyBorder="1" applyAlignment="1">
      <alignment horizontal="center" vertical="center" wrapText="1"/>
    </xf>
    <xf numFmtId="0" fontId="0" fillId="0" borderId="7" xfId="0" applyBorder="1" applyAlignment="1">
      <alignment horizontal="center" vertical="center" wrapText="1"/>
    </xf>
    <xf numFmtId="0" fontId="9" fillId="2" borderId="19" xfId="0" applyFont="1" applyFill="1" applyBorder="1" applyAlignment="1">
      <alignment horizontal="center" vertical="center" wrapText="1"/>
    </xf>
    <xf numFmtId="0" fontId="0" fillId="0" borderId="20" xfId="0" applyBorder="1" applyAlignment="1">
      <alignment horizontal="center" vertical="center" wrapText="1"/>
    </xf>
    <xf numFmtId="0" fontId="0" fillId="0" borderId="8" xfId="0" applyBorder="1" applyAlignment="1">
      <alignment horizontal="center" vertical="center" wrapText="1"/>
    </xf>
    <xf numFmtId="49" fontId="5" fillId="0" borderId="24" xfId="0" applyNumberFormat="1" applyFont="1" applyBorder="1" applyAlignment="1">
      <alignment horizontal="left" vertical="center"/>
    </xf>
    <xf numFmtId="49" fontId="0" fillId="0" borderId="24" xfId="0" applyNumberFormat="1" applyBorder="1" applyAlignment="1">
      <alignment horizontal="left" vertical="center"/>
    </xf>
    <xf numFmtId="49" fontId="0" fillId="0" borderId="29" xfId="0" applyNumberFormat="1" applyBorder="1" applyAlignment="1">
      <alignment horizontal="left" vertical="center"/>
    </xf>
    <xf numFmtId="0" fontId="5" fillId="0" borderId="24" xfId="0" applyFont="1" applyBorder="1" applyAlignment="1">
      <alignment horizontal="left" vertical="center"/>
    </xf>
    <xf numFmtId="0" fontId="0" fillId="0" borderId="24" xfId="0" applyBorder="1" applyAlignment="1">
      <alignment horizontal="left" vertical="center"/>
    </xf>
    <xf numFmtId="0" fontId="0" fillId="0" borderId="29" xfId="0" applyBorder="1" applyAlignment="1">
      <alignment horizontal="left" vertical="center"/>
    </xf>
    <xf numFmtId="3" fontId="0" fillId="0" borderId="24" xfId="0" applyNumberFormat="1" applyBorder="1" applyAlignment="1">
      <alignment horizontal="left" vertical="center"/>
    </xf>
    <xf numFmtId="0" fontId="17" fillId="0" borderId="24" xfId="1" applyBorder="1" applyAlignment="1">
      <alignment horizontal="left" vertical="center"/>
    </xf>
    <xf numFmtId="49" fontId="5" fillId="0" borderId="24" xfId="0" applyNumberFormat="1" applyFont="1" applyBorder="1" applyAlignment="1">
      <alignment vertical="top"/>
    </xf>
    <xf numFmtId="49" fontId="0" fillId="0" borderId="24" xfId="0" applyNumberFormat="1" applyBorder="1" applyAlignment="1"/>
    <xf numFmtId="49" fontId="0" fillId="0" borderId="29" xfId="0" applyNumberFormat="1" applyBorder="1" applyAlignment="1"/>
    <xf numFmtId="0" fontId="5" fillId="0" borderId="97" xfId="0" applyFont="1" applyBorder="1" applyAlignment="1" applyProtection="1">
      <alignment horizontal="left" vertical="center" wrapText="1"/>
      <protection locked="0"/>
    </xf>
    <xf numFmtId="0" fontId="5" fillId="0" borderId="48" xfId="0" applyFont="1" applyBorder="1" applyAlignment="1" applyProtection="1">
      <alignment horizontal="left" vertical="center" wrapText="1"/>
      <protection locked="0"/>
    </xf>
    <xf numFmtId="0" fontId="5" fillId="0" borderId="49" xfId="0" applyFont="1" applyBorder="1" applyAlignment="1" applyProtection="1">
      <alignment horizontal="left" vertical="center" wrapText="1"/>
      <protection locked="0"/>
    </xf>
    <xf numFmtId="0" fontId="5" fillId="0" borderId="56" xfId="0" applyFont="1" applyBorder="1" applyAlignment="1"/>
    <xf numFmtId="0" fontId="0" fillId="0" borderId="57" xfId="0" applyBorder="1" applyAlignment="1"/>
    <xf numFmtId="0" fontId="0" fillId="0" borderId="58" xfId="0" applyBorder="1" applyAlignment="1"/>
    <xf numFmtId="0" fontId="3" fillId="5" borderId="1" xfId="0" applyFont="1" applyFill="1" applyBorder="1" applyAlignment="1">
      <alignment horizontal="left" vertical="center"/>
    </xf>
    <xf numFmtId="0" fontId="5" fillId="5" borderId="2" xfId="0" applyFont="1" applyFill="1" applyBorder="1" applyAlignment="1"/>
    <xf numFmtId="0" fontId="5" fillId="5" borderId="3" xfId="0" applyFont="1" applyFill="1" applyBorder="1" applyAlignment="1"/>
    <xf numFmtId="0" fontId="0" fillId="0" borderId="65" xfId="0" applyBorder="1" applyAlignment="1">
      <alignment horizontal="center"/>
    </xf>
    <xf numFmtId="0" fontId="5" fillId="0" borderId="22" xfId="0" applyFont="1" applyBorder="1" applyAlignment="1">
      <alignment horizontal="left" vertical="center"/>
    </xf>
    <xf numFmtId="0" fontId="0" fillId="0" borderId="22" xfId="0" applyBorder="1" applyAlignment="1">
      <alignment horizontal="left" vertical="center"/>
    </xf>
    <xf numFmtId="0" fontId="0" fillId="0" borderId="28" xfId="0" applyBorder="1" applyAlignment="1">
      <alignment horizontal="left" vertical="center"/>
    </xf>
    <xf numFmtId="0" fontId="3" fillId="5" borderId="39" xfId="0" applyFont="1" applyFill="1" applyBorder="1" applyAlignment="1">
      <alignment horizontal="left" vertical="center"/>
    </xf>
    <xf numFmtId="0" fontId="5" fillId="5" borderId="40" xfId="0" applyFont="1" applyFill="1" applyBorder="1" applyAlignment="1">
      <alignment horizontal="left" vertical="center"/>
    </xf>
    <xf numFmtId="0" fontId="5" fillId="5" borderId="41" xfId="0" applyFont="1" applyFill="1" applyBorder="1" applyAlignment="1">
      <alignment horizontal="left" vertical="center"/>
    </xf>
    <xf numFmtId="0" fontId="3" fillId="0" borderId="43" xfId="0" applyFont="1" applyBorder="1" applyAlignment="1">
      <alignment horizontal="left" vertical="center" wrapText="1"/>
    </xf>
    <xf numFmtId="0" fontId="3" fillId="0" borderId="44" xfId="0" applyFont="1" applyBorder="1" applyAlignment="1">
      <alignment horizontal="left" vertical="center" wrapText="1"/>
    </xf>
    <xf numFmtId="0" fontId="5" fillId="0" borderId="59" xfId="0" applyFont="1" applyBorder="1" applyAlignment="1" applyProtection="1">
      <alignment horizontal="left" vertical="center" wrapText="1"/>
      <protection locked="0"/>
    </xf>
    <xf numFmtId="0" fontId="5" fillId="0" borderId="60" xfId="0" applyFont="1" applyBorder="1" applyAlignment="1" applyProtection="1">
      <alignment horizontal="left" vertical="center" wrapText="1"/>
      <protection locked="0"/>
    </xf>
    <xf numFmtId="0" fontId="5" fillId="0" borderId="61" xfId="0" applyFont="1" applyBorder="1" applyAlignment="1" applyProtection="1">
      <alignment horizontal="left" vertical="center" wrapText="1"/>
      <protection locked="0"/>
    </xf>
    <xf numFmtId="0" fontId="0" fillId="0" borderId="23" xfId="0" applyBorder="1" applyAlignment="1">
      <alignment vertical="top"/>
    </xf>
    <xf numFmtId="0" fontId="0" fillId="0" borderId="26" xfId="0" applyBorder="1" applyAlignment="1">
      <alignment vertical="top"/>
    </xf>
    <xf numFmtId="0" fontId="5" fillId="0" borderId="59" xfId="0" applyFont="1" applyBorder="1" applyAlignment="1" applyProtection="1">
      <alignment horizontal="center" vertical="center" wrapText="1"/>
      <protection locked="0"/>
    </xf>
    <xf numFmtId="0" fontId="5" fillId="0" borderId="60" xfId="0" applyFont="1" applyBorder="1" applyAlignment="1" applyProtection="1">
      <alignment horizontal="center" vertical="center" wrapText="1"/>
      <protection locked="0"/>
    </xf>
    <xf numFmtId="0" fontId="5" fillId="0" borderId="61" xfId="0" applyFont="1" applyBorder="1" applyAlignment="1" applyProtection="1">
      <alignment horizontal="center" vertical="center" wrapText="1"/>
      <protection locked="0"/>
    </xf>
    <xf numFmtId="0" fontId="3" fillId="3" borderId="13" xfId="0" applyFont="1" applyFill="1" applyBorder="1" applyAlignment="1">
      <alignment horizontal="left" vertical="center" wrapText="1"/>
    </xf>
    <xf numFmtId="0" fontId="3" fillId="3" borderId="33" xfId="0" applyFont="1" applyFill="1" applyBorder="1" applyAlignment="1">
      <alignment horizontal="left" vertical="center" wrapText="1"/>
    </xf>
    <xf numFmtId="165" fontId="12" fillId="3" borderId="9" xfId="0" applyNumberFormat="1" applyFont="1" applyFill="1" applyBorder="1" applyAlignment="1">
      <alignment horizontal="center" vertical="center" wrapText="1"/>
    </xf>
    <xf numFmtId="165" fontId="12" fillId="3" borderId="11" xfId="0" applyNumberFormat="1" applyFont="1" applyFill="1" applyBorder="1" applyAlignment="1">
      <alignment horizontal="center" vertical="center" wrapText="1"/>
    </xf>
    <xf numFmtId="165" fontId="3" fillId="4" borderId="9" xfId="0" applyNumberFormat="1" applyFont="1" applyFill="1" applyBorder="1" applyAlignment="1">
      <alignment horizontal="center" vertical="center" wrapText="1"/>
    </xf>
    <xf numFmtId="0" fontId="3" fillId="3" borderId="14" xfId="0" applyFont="1" applyFill="1" applyBorder="1" applyAlignment="1">
      <alignment horizontal="center" vertical="center" wrapText="1"/>
    </xf>
    <xf numFmtId="0" fontId="3" fillId="3" borderId="34" xfId="0" applyFont="1" applyFill="1" applyBorder="1" applyAlignment="1">
      <alignment horizontal="center" vertical="center" wrapText="1"/>
    </xf>
    <xf numFmtId="0" fontId="4" fillId="5" borderId="30" xfId="0" applyFont="1" applyFill="1" applyBorder="1" applyAlignment="1">
      <alignment horizontal="left" vertical="center" wrapText="1"/>
    </xf>
    <xf numFmtId="0" fontId="15" fillId="5" borderId="31" xfId="0" applyFont="1" applyFill="1" applyBorder="1" applyAlignment="1">
      <alignment horizontal="left" vertical="center" wrapText="1"/>
    </xf>
    <xf numFmtId="0" fontId="15" fillId="5" borderId="32" xfId="0" applyFont="1" applyFill="1" applyBorder="1" applyAlignment="1">
      <alignment horizontal="left" vertical="center" wrapText="1"/>
    </xf>
    <xf numFmtId="0" fontId="16" fillId="4" borderId="85" xfId="2" applyFont="1" applyFill="1" applyBorder="1" applyAlignment="1">
      <alignment horizontal="center" vertical="center" wrapText="1"/>
    </xf>
    <xf numFmtId="0" fontId="16" fillId="4" borderId="86" xfId="2" applyFont="1" applyFill="1" applyBorder="1" applyAlignment="1">
      <alignment horizontal="center" vertical="center" wrapText="1"/>
    </xf>
    <xf numFmtId="0" fontId="16" fillId="7" borderId="76" xfId="2" applyFont="1" applyFill="1" applyBorder="1" applyAlignment="1">
      <alignment horizontal="left" vertical="center" wrapText="1"/>
    </xf>
    <xf numFmtId="0" fontId="16" fillId="7" borderId="77" xfId="2" applyFont="1" applyFill="1" applyBorder="1" applyAlignment="1">
      <alignment horizontal="left" vertical="center" wrapText="1"/>
    </xf>
    <xf numFmtId="0" fontId="16" fillId="3" borderId="91" xfId="2" applyFont="1" applyFill="1" applyBorder="1" applyAlignment="1">
      <alignment horizontal="center" vertical="center"/>
    </xf>
    <xf numFmtId="0" fontId="16" fillId="3" borderId="92" xfId="2" applyFont="1" applyFill="1" applyBorder="1" applyAlignment="1">
      <alignment horizontal="center" vertical="center"/>
    </xf>
    <xf numFmtId="1" fontId="2" fillId="0" borderId="94" xfId="2" applyNumberFormat="1" applyFont="1" applyBorder="1" applyAlignment="1">
      <alignment horizontal="center" vertical="center"/>
    </xf>
    <xf numFmtId="1" fontId="2" fillId="0" borderId="95" xfId="2" applyNumberFormat="1" applyFont="1" applyBorder="1" applyAlignment="1">
      <alignment horizontal="center" vertical="center"/>
    </xf>
    <xf numFmtId="0" fontId="3" fillId="8" borderId="80" xfId="2" applyFont="1" applyFill="1" applyBorder="1" applyAlignment="1">
      <alignment horizontal="left" vertical="center" wrapText="1"/>
    </xf>
    <xf numFmtId="0" fontId="3" fillId="8" borderId="81" xfId="2" applyFont="1" applyFill="1" applyBorder="1" applyAlignment="1">
      <alignment horizontal="left" vertical="center" wrapText="1"/>
    </xf>
    <xf numFmtId="0" fontId="3" fillId="8" borderId="82" xfId="2" applyFont="1" applyFill="1" applyBorder="1" applyAlignment="1">
      <alignment horizontal="left" vertical="center" wrapText="1"/>
    </xf>
    <xf numFmtId="0" fontId="16" fillId="7" borderId="89" xfId="2" applyFont="1" applyFill="1" applyBorder="1" applyAlignment="1">
      <alignment horizontal="center" vertical="center" wrapText="1"/>
    </xf>
    <xf numFmtId="0" fontId="16" fillId="7" borderId="84" xfId="2" applyFont="1" applyFill="1" applyBorder="1" applyAlignment="1">
      <alignment horizontal="center" vertical="center" wrapText="1"/>
    </xf>
    <xf numFmtId="0" fontId="16" fillId="7" borderId="88" xfId="2" applyFont="1" applyFill="1" applyBorder="1" applyAlignment="1">
      <alignment horizontal="center" vertical="center" wrapText="1"/>
    </xf>
    <xf numFmtId="2" fontId="16" fillId="7" borderId="74" xfId="2" applyNumberFormat="1" applyFont="1" applyFill="1" applyBorder="1" applyAlignment="1">
      <alignment horizontal="center" vertical="center" wrapText="1"/>
    </xf>
    <xf numFmtId="1" fontId="16" fillId="7" borderId="74" xfId="2" applyNumberFormat="1" applyFont="1" applyFill="1" applyBorder="1" applyAlignment="1">
      <alignment horizontal="center" vertical="center" wrapText="1"/>
    </xf>
    <xf numFmtId="164" fontId="16" fillId="7" borderId="74" xfId="2" applyNumberFormat="1" applyFont="1" applyFill="1" applyBorder="1" applyAlignment="1">
      <alignment horizontal="center" vertical="center" wrapText="1"/>
    </xf>
    <xf numFmtId="164" fontId="16" fillId="7" borderId="84" xfId="2" applyNumberFormat="1" applyFont="1" applyFill="1" applyBorder="1" applyAlignment="1">
      <alignment horizontal="center" vertical="center" wrapText="1"/>
    </xf>
    <xf numFmtId="164" fontId="16" fillId="7" borderId="88" xfId="2" applyNumberFormat="1" applyFont="1" applyFill="1" applyBorder="1" applyAlignment="1">
      <alignment horizontal="center" vertical="center" wrapText="1"/>
    </xf>
    <xf numFmtId="2" fontId="16" fillId="7" borderId="84" xfId="2" applyNumberFormat="1" applyFont="1" applyFill="1" applyBorder="1" applyAlignment="1">
      <alignment horizontal="center" vertical="center" wrapText="1"/>
    </xf>
    <xf numFmtId="2" fontId="16" fillId="7" borderId="88" xfId="2" applyNumberFormat="1" applyFont="1" applyFill="1" applyBorder="1" applyAlignment="1">
      <alignment horizontal="center" vertical="center" wrapText="1"/>
    </xf>
    <xf numFmtId="1" fontId="16" fillId="7" borderId="84" xfId="2" applyNumberFormat="1" applyFont="1" applyFill="1" applyBorder="1" applyAlignment="1">
      <alignment horizontal="center" vertical="center" wrapText="1"/>
    </xf>
    <xf numFmtId="1" fontId="16" fillId="7" borderId="88" xfId="2" applyNumberFormat="1" applyFont="1" applyFill="1" applyBorder="1" applyAlignment="1">
      <alignment horizontal="center" vertical="center" wrapText="1"/>
    </xf>
    <xf numFmtId="164" fontId="2" fillId="7" borderId="74" xfId="2" applyNumberFormat="1" applyFont="1" applyFill="1" applyBorder="1" applyAlignment="1">
      <alignment horizontal="center" vertical="center" wrapText="1"/>
    </xf>
    <xf numFmtId="164" fontId="16" fillId="7" borderId="85" xfId="2" applyNumberFormat="1" applyFont="1" applyFill="1" applyBorder="1" applyAlignment="1">
      <alignment horizontal="center" vertical="center" wrapText="1"/>
    </xf>
    <xf numFmtId="0" fontId="12" fillId="7" borderId="80" xfId="2" applyFont="1" applyFill="1" applyBorder="1" applyAlignment="1">
      <alignment horizontal="left" vertical="center" wrapText="1"/>
    </xf>
    <xf numFmtId="0" fontId="12" fillId="7" borderId="81" xfId="2" applyFont="1" applyFill="1" applyBorder="1" applyAlignment="1">
      <alignment horizontal="left" vertical="center" wrapText="1"/>
    </xf>
    <xf numFmtId="0" fontId="12" fillId="7" borderId="82" xfId="2" applyFont="1" applyFill="1" applyBorder="1" applyAlignment="1">
      <alignment horizontal="left" vertical="center" wrapText="1"/>
    </xf>
    <xf numFmtId="0" fontId="16" fillId="7" borderId="83" xfId="2" applyFont="1" applyFill="1" applyBorder="1" applyAlignment="1">
      <alignment horizontal="center" vertical="center" wrapText="1"/>
    </xf>
    <xf numFmtId="0" fontId="16" fillId="7" borderId="87" xfId="2" applyFont="1" applyFill="1" applyBorder="1" applyAlignment="1">
      <alignment horizontal="center" vertical="center" wrapText="1"/>
    </xf>
    <xf numFmtId="0" fontId="3" fillId="3" borderId="54" xfId="0" applyFont="1" applyFill="1" applyBorder="1" applyAlignment="1">
      <alignment horizontal="center" vertical="center" wrapText="1"/>
    </xf>
    <xf numFmtId="168" fontId="2" fillId="7" borderId="74" xfId="2" applyNumberFormat="1" applyFont="1" applyFill="1" applyBorder="1" applyAlignment="1">
      <alignment horizontal="right" vertical="center" wrapText="1"/>
    </xf>
    <xf numFmtId="169" fontId="16" fillId="7" borderId="78" xfId="2" applyNumberFormat="1" applyFont="1" applyFill="1" applyBorder="1" applyAlignment="1">
      <alignment horizontal="center" vertical="center" wrapText="1"/>
    </xf>
    <xf numFmtId="2" fontId="3" fillId="3" borderId="82" xfId="2" applyNumberFormat="1" applyFont="1" applyFill="1" applyBorder="1" applyAlignment="1">
      <alignment vertical="center" wrapText="1"/>
    </xf>
    <xf numFmtId="0" fontId="4" fillId="5" borderId="98" xfId="0" applyFont="1" applyFill="1" applyBorder="1" applyAlignment="1">
      <alignment horizontal="left" vertical="center" wrapText="1"/>
    </xf>
    <xf numFmtId="0" fontId="4" fillId="5" borderId="99" xfId="0" applyFont="1" applyFill="1" applyBorder="1" applyAlignment="1">
      <alignment horizontal="left" vertical="center" wrapText="1"/>
    </xf>
    <xf numFmtId="0" fontId="4" fillId="5" borderId="100" xfId="0" applyFont="1" applyFill="1" applyBorder="1" applyAlignment="1">
      <alignment horizontal="left" vertical="center" wrapText="1"/>
    </xf>
    <xf numFmtId="0" fontId="3" fillId="6" borderId="71" xfId="2" applyFont="1" applyFill="1" applyBorder="1" applyAlignment="1">
      <alignment horizontal="left" vertical="center" wrapText="1"/>
    </xf>
    <xf numFmtId="0" fontId="3" fillId="6" borderId="72" xfId="2" applyFont="1" applyFill="1" applyBorder="1" applyAlignment="1">
      <alignment horizontal="left" vertical="center" wrapText="1"/>
    </xf>
    <xf numFmtId="0" fontId="3" fillId="6" borderId="73" xfId="2" applyFont="1" applyFill="1" applyBorder="1" applyAlignment="1">
      <alignment horizontal="left" vertical="center" wrapText="1"/>
    </xf>
    <xf numFmtId="0" fontId="3" fillId="6" borderId="90" xfId="2" applyFont="1" applyFill="1" applyBorder="1" applyAlignment="1">
      <alignment horizontal="left" vertical="center"/>
    </xf>
    <xf numFmtId="0" fontId="3" fillId="6" borderId="91" xfId="2" applyFont="1" applyFill="1" applyBorder="1" applyAlignment="1">
      <alignment horizontal="left" vertical="center"/>
    </xf>
    <xf numFmtId="0" fontId="3" fillId="6" borderId="93" xfId="2" applyFont="1" applyFill="1" applyBorder="1" applyAlignment="1">
      <alignment horizontal="left" vertical="center"/>
    </xf>
    <xf numFmtId="0" fontId="3" fillId="6" borderId="94" xfId="2" applyFont="1" applyFill="1" applyBorder="1" applyAlignment="1">
      <alignment horizontal="left" vertical="center"/>
    </xf>
    <xf numFmtId="0" fontId="3" fillId="8" borderId="96" xfId="2" applyFont="1" applyFill="1" applyBorder="1" applyAlignment="1">
      <alignment horizontal="left" vertical="center" wrapText="1"/>
    </xf>
    <xf numFmtId="0" fontId="0" fillId="0" borderId="20" xfId="0" applyBorder="1" applyAlignment="1">
      <alignment horizontal="center"/>
    </xf>
    <xf numFmtId="0" fontId="0" fillId="2" borderId="74" xfId="0" applyFill="1" applyBorder="1" applyAlignment="1">
      <alignment horizontal="left" vertical="center"/>
    </xf>
    <xf numFmtId="0" fontId="5" fillId="2" borderId="104" xfId="0" applyFont="1" applyFill="1" applyBorder="1" applyAlignment="1">
      <alignment vertical="center"/>
    </xf>
    <xf numFmtId="0" fontId="0" fillId="2" borderId="105" xfId="0" applyFill="1" applyBorder="1" applyAlignment="1">
      <alignment vertical="center"/>
    </xf>
    <xf numFmtId="0" fontId="0" fillId="0" borderId="105" xfId="0" applyBorder="1" applyAlignment="1">
      <alignment vertical="center"/>
    </xf>
    <xf numFmtId="0" fontId="0" fillId="0" borderId="106" xfId="0" applyBorder="1" applyAlignment="1">
      <alignment vertical="center"/>
    </xf>
    <xf numFmtId="0" fontId="5" fillId="2" borderId="89" xfId="0" applyFont="1" applyFill="1" applyBorder="1" applyAlignment="1">
      <alignment vertical="center"/>
    </xf>
    <xf numFmtId="0" fontId="0" fillId="2" borderId="75" xfId="0" applyFill="1" applyBorder="1" applyAlignment="1">
      <alignment horizontal="left" vertical="center"/>
    </xf>
    <xf numFmtId="0" fontId="5" fillId="2" borderId="107" xfId="0" applyFont="1" applyFill="1" applyBorder="1" applyAlignment="1">
      <alignment horizontal="center" wrapText="1"/>
    </xf>
    <xf numFmtId="0" fontId="0" fillId="0" borderId="78" xfId="0" applyBorder="1" applyAlignment="1">
      <alignment horizontal="center"/>
    </xf>
    <xf numFmtId="0" fontId="0" fillId="0" borderId="79" xfId="0" applyBorder="1" applyAlignment="1">
      <alignment horizontal="center"/>
    </xf>
    <xf numFmtId="0" fontId="3" fillId="2" borderId="101" xfId="0" applyFont="1" applyFill="1" applyBorder="1" applyAlignment="1">
      <alignment horizontal="left" vertical="center" wrapText="1"/>
    </xf>
    <xf numFmtId="0" fontId="3" fillId="0" borderId="102" xfId="0" applyFont="1" applyBorder="1" applyAlignment="1">
      <alignment horizontal="left" vertical="center" wrapText="1"/>
    </xf>
    <xf numFmtId="0" fontId="3" fillId="0" borderId="103" xfId="0" applyFont="1" applyBorder="1" applyAlignment="1">
      <alignment horizontal="left" vertical="center" wrapText="1"/>
    </xf>
  </cellXfs>
  <cellStyles count="3">
    <cellStyle name="Hypertextový odkaz" xfId="1" builtinId="8"/>
    <cellStyle name="Normální" xfId="0" builtinId="0"/>
    <cellStyle name="Normální 2" xfId="2" xr:uid="{00000000-0005-0000-0000-000002000000}"/>
  </cellStyles>
  <dxfs count="0"/>
  <tableStyles count="0" defaultTableStyle="TableStyleMedium9" defaultPivotStyle="PivotStyleLight16"/>
  <colors>
    <mruColors>
      <color rgb="FFCCFFCC"/>
      <color rgb="FFFFFFCC"/>
      <color rgb="FF99FFCC"/>
      <color rgb="FFFFFF99"/>
      <color rgb="FF66FF99"/>
      <color rgb="FF99FF99"/>
      <color rgb="FF0033C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47"/>
  <sheetViews>
    <sheetView tabSelected="1" topLeftCell="A30" zoomScaleNormal="100" workbookViewId="0">
      <selection activeCell="N41" sqref="N41"/>
    </sheetView>
  </sheetViews>
  <sheetFormatPr defaultRowHeight="12.75" x14ac:dyDescent="0.2"/>
  <cols>
    <col min="1" max="1" width="34.28515625" customWidth="1"/>
    <col min="2" max="2" width="25.7109375" customWidth="1"/>
    <col min="3" max="3" width="21.42578125" customWidth="1"/>
    <col min="4" max="4" width="22.140625" customWidth="1"/>
    <col min="5" max="5" width="31.85546875" customWidth="1"/>
    <col min="6" max="6" width="9.140625" customWidth="1"/>
  </cols>
  <sheetData>
    <row r="1" spans="1:5" ht="26.25" customHeight="1" x14ac:dyDescent="0.2">
      <c r="A1" s="160" t="s">
        <v>126</v>
      </c>
      <c r="B1" s="161"/>
      <c r="C1" s="161"/>
      <c r="D1" s="161"/>
      <c r="E1" s="162"/>
    </row>
    <row r="2" spans="1:5" ht="69.75" customHeight="1" x14ac:dyDescent="0.2">
      <c r="A2" s="137" t="s">
        <v>127</v>
      </c>
      <c r="B2" s="138"/>
      <c r="C2" s="138"/>
      <c r="D2" s="138"/>
      <c r="E2" s="139"/>
    </row>
    <row r="3" spans="1:5" x14ac:dyDescent="0.2">
      <c r="A3" s="140" t="s">
        <v>10</v>
      </c>
      <c r="B3" s="141"/>
      <c r="C3" s="141"/>
      <c r="D3" s="141"/>
      <c r="E3" s="142"/>
    </row>
    <row r="4" spans="1:5" x14ac:dyDescent="0.2">
      <c r="A4" s="143" t="s">
        <v>90</v>
      </c>
      <c r="B4" s="144"/>
      <c r="C4" s="144"/>
      <c r="D4" s="144"/>
      <c r="E4" s="145"/>
    </row>
    <row r="5" spans="1:5" x14ac:dyDescent="0.2">
      <c r="A5" s="166"/>
      <c r="B5" s="166"/>
      <c r="C5" s="166"/>
      <c r="D5" s="166"/>
      <c r="E5" s="166"/>
    </row>
    <row r="6" spans="1:5" ht="17.25" customHeight="1" x14ac:dyDescent="0.2">
      <c r="A6" s="163" t="s">
        <v>19</v>
      </c>
      <c r="B6" s="164"/>
      <c r="C6" s="164"/>
      <c r="D6" s="164"/>
      <c r="E6" s="165"/>
    </row>
    <row r="7" spans="1:5" ht="16.5" customHeight="1" x14ac:dyDescent="0.2">
      <c r="A7" s="4" t="s">
        <v>17</v>
      </c>
      <c r="B7" s="167"/>
      <c r="C7" s="168"/>
      <c r="D7" s="168"/>
      <c r="E7" s="169"/>
    </row>
    <row r="8" spans="1:5" ht="16.5" customHeight="1" x14ac:dyDescent="0.2">
      <c r="A8" s="2" t="s">
        <v>18</v>
      </c>
      <c r="B8" s="149"/>
      <c r="C8" s="150"/>
      <c r="D8" s="150"/>
      <c r="E8" s="151"/>
    </row>
    <row r="9" spans="1:5" ht="16.5" customHeight="1" x14ac:dyDescent="0.2">
      <c r="A9" s="2" t="s">
        <v>0</v>
      </c>
      <c r="B9" s="146"/>
      <c r="C9" s="147"/>
      <c r="D9" s="147"/>
      <c r="E9" s="148"/>
    </row>
    <row r="10" spans="1:5" ht="16.5" customHeight="1" x14ac:dyDescent="0.2">
      <c r="A10" s="2" t="s">
        <v>6</v>
      </c>
      <c r="B10" s="149"/>
      <c r="C10" s="150"/>
      <c r="D10" s="150"/>
      <c r="E10" s="151"/>
    </row>
    <row r="11" spans="1:5" ht="16.5" customHeight="1" x14ac:dyDescent="0.2">
      <c r="A11" s="3" t="s">
        <v>1</v>
      </c>
      <c r="B11" s="152"/>
      <c r="C11" s="150"/>
      <c r="D11" s="150"/>
      <c r="E11" s="151"/>
    </row>
    <row r="12" spans="1:5" ht="16.5" customHeight="1" x14ac:dyDescent="0.2">
      <c r="A12" s="3" t="s">
        <v>2</v>
      </c>
      <c r="B12" s="153"/>
      <c r="C12" s="150"/>
      <c r="D12" s="150"/>
      <c r="E12" s="151"/>
    </row>
    <row r="13" spans="1:5" ht="16.5" customHeight="1" x14ac:dyDescent="0.2">
      <c r="A13" s="3" t="s">
        <v>3</v>
      </c>
      <c r="B13" s="150"/>
      <c r="C13" s="150"/>
      <c r="D13" s="150"/>
      <c r="E13" s="151"/>
    </row>
    <row r="14" spans="1:5" ht="16.5" customHeight="1" x14ac:dyDescent="0.2">
      <c r="A14" s="2" t="s">
        <v>7</v>
      </c>
      <c r="B14" s="150"/>
      <c r="C14" s="150"/>
      <c r="D14" s="150"/>
      <c r="E14" s="151"/>
    </row>
    <row r="15" spans="1:5" ht="16.5" customHeight="1" x14ac:dyDescent="0.2">
      <c r="A15" s="2" t="s">
        <v>8</v>
      </c>
      <c r="B15" s="150"/>
      <c r="C15" s="150"/>
      <c r="D15" s="150"/>
      <c r="E15" s="151"/>
    </row>
    <row r="16" spans="1:5" ht="16.5" customHeight="1" x14ac:dyDescent="0.2">
      <c r="A16" s="98" t="s">
        <v>9</v>
      </c>
      <c r="B16" s="154"/>
      <c r="C16" s="155"/>
      <c r="D16" s="155"/>
      <c r="E16" s="156"/>
    </row>
    <row r="17" spans="1:5" ht="16.5" customHeight="1" x14ac:dyDescent="0.2">
      <c r="A17" s="98" t="s">
        <v>122</v>
      </c>
      <c r="B17" s="100"/>
      <c r="C17" s="101"/>
      <c r="D17" s="101"/>
      <c r="E17" s="102"/>
    </row>
    <row r="18" spans="1:5" ht="16.5" customHeight="1" x14ac:dyDescent="0.2">
      <c r="A18" s="178" t="s">
        <v>4</v>
      </c>
      <c r="B18" s="55" t="s">
        <v>123</v>
      </c>
      <c r="C18" s="175"/>
      <c r="D18" s="176"/>
      <c r="E18" s="177"/>
    </row>
    <row r="19" spans="1:5" s="54" customFormat="1" ht="16.5" customHeight="1" x14ac:dyDescent="0.2">
      <c r="A19" s="178"/>
      <c r="B19" s="55" t="s">
        <v>124</v>
      </c>
      <c r="C19" s="180"/>
      <c r="D19" s="181"/>
      <c r="E19" s="182"/>
    </row>
    <row r="20" spans="1:5" ht="16.5" customHeight="1" x14ac:dyDescent="0.2">
      <c r="A20" s="178"/>
      <c r="B20" s="55" t="s">
        <v>125</v>
      </c>
      <c r="C20" s="175"/>
      <c r="D20" s="176"/>
      <c r="E20" s="177"/>
    </row>
    <row r="21" spans="1:5" ht="16.5" customHeight="1" x14ac:dyDescent="0.2">
      <c r="A21" s="178"/>
      <c r="B21" s="55" t="s">
        <v>1</v>
      </c>
      <c r="C21" s="175"/>
      <c r="D21" s="176"/>
      <c r="E21" s="177"/>
    </row>
    <row r="22" spans="1:5" ht="16.5" customHeight="1" x14ac:dyDescent="0.2">
      <c r="A22" s="179"/>
      <c r="B22" s="99" t="s">
        <v>2</v>
      </c>
      <c r="C22" s="157"/>
      <c r="D22" s="158"/>
      <c r="E22" s="159"/>
    </row>
    <row r="23" spans="1:5" x14ac:dyDescent="0.2">
      <c r="A23" s="112"/>
      <c r="B23" s="112"/>
      <c r="C23" s="112"/>
      <c r="D23" s="112"/>
      <c r="E23" s="112"/>
    </row>
    <row r="24" spans="1:5" ht="17.25" customHeight="1" x14ac:dyDescent="0.2">
      <c r="A24" s="170" t="s">
        <v>74</v>
      </c>
      <c r="B24" s="171"/>
      <c r="C24" s="171"/>
      <c r="D24" s="171"/>
      <c r="E24" s="172"/>
    </row>
    <row r="25" spans="1:5" ht="16.5" customHeight="1" x14ac:dyDescent="0.2">
      <c r="A25" s="12" t="s">
        <v>85</v>
      </c>
      <c r="B25" s="115"/>
      <c r="C25" s="115"/>
      <c r="D25" s="115"/>
      <c r="E25" s="116"/>
    </row>
    <row r="26" spans="1:5" ht="16.5" customHeight="1" x14ac:dyDescent="0.2">
      <c r="A26" s="13" t="s">
        <v>20</v>
      </c>
      <c r="B26" s="173"/>
      <c r="C26" s="173"/>
      <c r="D26" s="173"/>
      <c r="E26" s="174"/>
    </row>
    <row r="27" spans="1:5" ht="16.5" customHeight="1" x14ac:dyDescent="0.2">
      <c r="A27" s="14" t="s">
        <v>76</v>
      </c>
      <c r="B27" s="113">
        <v>0</v>
      </c>
      <c r="C27" s="113"/>
      <c r="D27" s="113"/>
      <c r="E27" s="114"/>
    </row>
    <row r="28" spans="1:5" ht="16.5" customHeight="1" x14ac:dyDescent="0.2">
      <c r="A28" s="16" t="s">
        <v>75</v>
      </c>
      <c r="B28" s="113">
        <v>0</v>
      </c>
      <c r="C28" s="113"/>
      <c r="D28" s="113"/>
      <c r="E28" s="114"/>
    </row>
    <row r="29" spans="1:5" ht="16.5" customHeight="1" x14ac:dyDescent="0.2">
      <c r="A29" s="14" t="s">
        <v>77</v>
      </c>
      <c r="B29" s="113">
        <v>0</v>
      </c>
      <c r="C29" s="113"/>
      <c r="D29" s="113"/>
      <c r="E29" s="114"/>
    </row>
    <row r="30" spans="1:5" ht="42.75" customHeight="1" x14ac:dyDescent="0.2">
      <c r="A30" s="15" t="s">
        <v>78</v>
      </c>
      <c r="B30" s="118"/>
      <c r="C30" s="119"/>
      <c r="D30" s="119"/>
      <c r="E30" s="120"/>
    </row>
    <row r="31" spans="1:5" x14ac:dyDescent="0.2">
      <c r="A31" s="136"/>
      <c r="B31" s="136"/>
      <c r="C31" s="136"/>
      <c r="D31" s="136"/>
      <c r="E31" s="136"/>
    </row>
    <row r="32" spans="1:5" ht="17.25" customHeight="1" x14ac:dyDescent="0.2">
      <c r="A32" s="121" t="s">
        <v>79</v>
      </c>
      <c r="B32" s="122"/>
      <c r="C32" s="122"/>
      <c r="D32" s="122"/>
      <c r="E32" s="123"/>
    </row>
    <row r="33" spans="1:5" ht="17.25" customHeight="1" x14ac:dyDescent="0.2">
      <c r="A33" s="46" t="s">
        <v>86</v>
      </c>
      <c r="B33" s="133"/>
      <c r="C33" s="134"/>
      <c r="D33" s="134"/>
      <c r="E33" s="135"/>
    </row>
    <row r="34" spans="1:5" ht="200.25" customHeight="1" x14ac:dyDescent="0.2">
      <c r="A34" s="47" t="s">
        <v>91</v>
      </c>
      <c r="B34" s="124"/>
      <c r="C34" s="125"/>
      <c r="D34" s="125"/>
      <c r="E34" s="126"/>
    </row>
    <row r="35" spans="1:5" ht="200.25" customHeight="1" x14ac:dyDescent="0.2">
      <c r="A35" s="48" t="s">
        <v>128</v>
      </c>
      <c r="B35" s="127"/>
      <c r="C35" s="128"/>
      <c r="D35" s="128"/>
      <c r="E35" s="129"/>
    </row>
    <row r="36" spans="1:5" ht="200.25" customHeight="1" x14ac:dyDescent="0.2">
      <c r="A36" s="49" t="s">
        <v>129</v>
      </c>
      <c r="B36" s="130"/>
      <c r="C36" s="131"/>
      <c r="D36" s="131"/>
      <c r="E36" s="132"/>
    </row>
    <row r="37" spans="1:5" x14ac:dyDescent="0.2">
      <c r="A37" s="136"/>
      <c r="B37" s="136"/>
      <c r="C37" s="136"/>
      <c r="D37" s="136"/>
      <c r="E37" s="136"/>
    </row>
    <row r="38" spans="1:5" ht="17.25" customHeight="1" x14ac:dyDescent="0.2">
      <c r="A38" s="106" t="s">
        <v>16</v>
      </c>
      <c r="B38" s="107"/>
      <c r="C38" s="107"/>
      <c r="D38" s="107"/>
      <c r="E38" s="108"/>
    </row>
    <row r="39" spans="1:5" ht="85.5" customHeight="1" x14ac:dyDescent="0.2">
      <c r="A39" s="109"/>
      <c r="B39" s="110"/>
      <c r="C39" s="110"/>
      <c r="D39" s="110"/>
      <c r="E39" s="111"/>
    </row>
    <row r="40" spans="1:5" x14ac:dyDescent="0.2">
      <c r="A40" s="136"/>
      <c r="B40" s="136"/>
      <c r="C40" s="136"/>
      <c r="D40" s="136"/>
      <c r="E40" s="136"/>
    </row>
    <row r="41" spans="1:5" ht="42.75" customHeight="1" x14ac:dyDescent="0.2">
      <c r="A41" s="249" t="s">
        <v>138</v>
      </c>
      <c r="B41" s="250"/>
      <c r="C41" s="250"/>
      <c r="D41" s="250"/>
      <c r="E41" s="251"/>
    </row>
    <row r="42" spans="1:5" ht="17.100000000000001" customHeight="1" x14ac:dyDescent="0.2">
      <c r="A42" s="240" t="s">
        <v>93</v>
      </c>
      <c r="B42" s="241"/>
      <c r="C42" s="242"/>
      <c r="D42" s="242"/>
      <c r="E42" s="243"/>
    </row>
    <row r="43" spans="1:5" s="54" customFormat="1" ht="17.100000000000001" customHeight="1" x14ac:dyDescent="0.2">
      <c r="A43" s="244" t="s">
        <v>137</v>
      </c>
      <c r="B43" s="239"/>
      <c r="C43" s="239"/>
      <c r="D43" s="239"/>
      <c r="E43" s="245"/>
    </row>
    <row r="44" spans="1:5" ht="87.75" customHeight="1" x14ac:dyDescent="0.2">
      <c r="A44" s="246" t="s">
        <v>5</v>
      </c>
      <c r="B44" s="247"/>
      <c r="C44" s="247"/>
      <c r="D44" s="247"/>
      <c r="E44" s="248"/>
    </row>
    <row r="45" spans="1:5" x14ac:dyDescent="0.2">
      <c r="A45" s="238"/>
      <c r="B45" s="238"/>
      <c r="C45" s="238"/>
      <c r="D45" s="238"/>
      <c r="E45" s="238"/>
    </row>
    <row r="46" spans="1:5" ht="17.25" customHeight="1" x14ac:dyDescent="0.2">
      <c r="A46" s="117" t="s">
        <v>83</v>
      </c>
      <c r="B46" s="107"/>
      <c r="C46" s="107"/>
      <c r="D46" s="107"/>
      <c r="E46" s="108"/>
    </row>
    <row r="47" spans="1:5" ht="120" customHeight="1" x14ac:dyDescent="0.2">
      <c r="A47" s="103" t="s">
        <v>130</v>
      </c>
      <c r="B47" s="104"/>
      <c r="C47" s="104"/>
      <c r="D47" s="104"/>
      <c r="E47" s="105"/>
    </row>
  </sheetData>
  <mergeCells count="48">
    <mergeCell ref="A37:E37"/>
    <mergeCell ref="A40:E40"/>
    <mergeCell ref="B43:E43"/>
    <mergeCell ref="A24:E24"/>
    <mergeCell ref="B26:E26"/>
    <mergeCell ref="C18:E18"/>
    <mergeCell ref="C20:E20"/>
    <mergeCell ref="C21:E21"/>
    <mergeCell ref="A18:A22"/>
    <mergeCell ref="A23:E23"/>
    <mergeCell ref="C19:E19"/>
    <mergeCell ref="A1:E1"/>
    <mergeCell ref="A6:E6"/>
    <mergeCell ref="A5:E5"/>
    <mergeCell ref="B7:E7"/>
    <mergeCell ref="B8:E8"/>
    <mergeCell ref="A44:E44"/>
    <mergeCell ref="B33:E33"/>
    <mergeCell ref="A31:E31"/>
    <mergeCell ref="A2:E2"/>
    <mergeCell ref="A3:E3"/>
    <mergeCell ref="A4:E4"/>
    <mergeCell ref="B9:E9"/>
    <mergeCell ref="B10:E10"/>
    <mergeCell ref="B11:E11"/>
    <mergeCell ref="B12:E12"/>
    <mergeCell ref="B13:E13"/>
    <mergeCell ref="B27:E27"/>
    <mergeCell ref="B14:E14"/>
    <mergeCell ref="B15:E15"/>
    <mergeCell ref="B16:E16"/>
    <mergeCell ref="C22:E22"/>
    <mergeCell ref="B17:E17"/>
    <mergeCell ref="A47:E47"/>
    <mergeCell ref="A38:E38"/>
    <mergeCell ref="A39:E39"/>
    <mergeCell ref="A41:E41"/>
    <mergeCell ref="B42:E42"/>
    <mergeCell ref="A45:E45"/>
    <mergeCell ref="B28:E28"/>
    <mergeCell ref="B29:E29"/>
    <mergeCell ref="B25:E25"/>
    <mergeCell ref="A46:E46"/>
    <mergeCell ref="B30:E30"/>
    <mergeCell ref="A32:E32"/>
    <mergeCell ref="B34:E34"/>
    <mergeCell ref="B35:E35"/>
    <mergeCell ref="B36:E36"/>
  </mergeCells>
  <dataValidations count="2">
    <dataValidation type="textLength" operator="lessThan" allowBlank="1" showInputMessage="1" showErrorMessage="1" sqref="A39:E39" xr:uid="{00000000-0002-0000-0000-000000000000}">
      <formula1>900</formula1>
    </dataValidation>
    <dataValidation type="textLength" operator="lessThan" allowBlank="1" showInputMessage="1" showErrorMessage="1" sqref="B34:E34 B35:E35 B36:E36" xr:uid="{00000000-0002-0000-0000-000001000000}">
      <formula1>1500</formula1>
    </dataValidation>
  </dataValidations>
  <pageMargins left="0.7" right="0.7" top="0.75" bottom="0.75" header="0.3" footer="0.3"/>
  <pageSetup paperSize="9" scale="67" fitToHeight="0" orientation="portrait" r:id="rId1"/>
  <headerFooter>
    <oddFooter>Stránka &amp;P z &amp;N</oddFooter>
  </headerFooter>
  <colBreaks count="1" manualBreakCount="1">
    <brk id="5" max="1048575" man="1"/>
  </col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18"/>
  <sheetViews>
    <sheetView zoomScaleNormal="100" workbookViewId="0">
      <selection activeCell="A2" sqref="A2"/>
    </sheetView>
  </sheetViews>
  <sheetFormatPr defaultRowHeight="12.75" x14ac:dyDescent="0.2"/>
  <cols>
    <col min="1" max="1" width="53.140625" customWidth="1"/>
    <col min="2" max="2" width="28.42578125" customWidth="1"/>
    <col min="3" max="3" width="29.5703125" customWidth="1"/>
    <col min="4" max="4" width="15.28515625" bestFit="1" customWidth="1"/>
    <col min="5" max="5" width="32.28515625" customWidth="1"/>
  </cols>
  <sheetData>
    <row r="1" spans="1:5" ht="24.95" customHeight="1" x14ac:dyDescent="0.2">
      <c r="A1" s="190" t="s">
        <v>133</v>
      </c>
      <c r="B1" s="191"/>
      <c r="C1" s="191"/>
      <c r="D1" s="191"/>
      <c r="E1" s="192"/>
    </row>
    <row r="2" spans="1:5" ht="42" customHeight="1" x14ac:dyDescent="0.2">
      <c r="A2" s="22" t="s">
        <v>84</v>
      </c>
      <c r="B2" s="223" t="s">
        <v>131</v>
      </c>
      <c r="C2" s="223" t="s">
        <v>132</v>
      </c>
      <c r="D2" s="23" t="s">
        <v>31</v>
      </c>
      <c r="E2" s="50" t="s">
        <v>73</v>
      </c>
    </row>
    <row r="3" spans="1:5" ht="25.5" customHeight="1" x14ac:dyDescent="0.2">
      <c r="A3" s="34" t="s">
        <v>87</v>
      </c>
      <c r="B3" s="35">
        <v>0</v>
      </c>
      <c r="C3" s="36">
        <v>0</v>
      </c>
      <c r="D3" s="37" t="e">
        <f>(C3/B3)</f>
        <v>#DIV/0!</v>
      </c>
      <c r="E3" s="51"/>
    </row>
    <row r="4" spans="1:5" ht="25.5" customHeight="1" x14ac:dyDescent="0.2">
      <c r="A4" s="17" t="s">
        <v>12</v>
      </c>
      <c r="B4" s="18">
        <v>0</v>
      </c>
      <c r="C4" s="19">
        <v>0</v>
      </c>
      <c r="D4" s="25" t="e">
        <f t="shared" ref="D4:D18" si="0">(C4/B4)</f>
        <v>#DIV/0!</v>
      </c>
      <c r="E4" s="52"/>
    </row>
    <row r="5" spans="1:5" ht="25.5" customHeight="1" x14ac:dyDescent="0.2">
      <c r="A5" s="17" t="s">
        <v>13</v>
      </c>
      <c r="B5" s="18">
        <v>0</v>
      </c>
      <c r="C5" s="19">
        <v>0</v>
      </c>
      <c r="D5" s="25" t="e">
        <f t="shared" si="0"/>
        <v>#DIV/0!</v>
      </c>
      <c r="E5" s="52"/>
    </row>
    <row r="6" spans="1:5" ht="25.5" customHeight="1" x14ac:dyDescent="0.2">
      <c r="A6" s="17" t="s">
        <v>88</v>
      </c>
      <c r="B6" s="18">
        <v>0</v>
      </c>
      <c r="C6" s="19">
        <v>0</v>
      </c>
      <c r="D6" s="25" t="e">
        <f t="shared" si="0"/>
        <v>#DIV/0!</v>
      </c>
      <c r="E6" s="52"/>
    </row>
    <row r="7" spans="1:5" ht="25.5" customHeight="1" x14ac:dyDescent="0.2">
      <c r="A7" s="17" t="s">
        <v>21</v>
      </c>
      <c r="B7" s="18">
        <v>0</v>
      </c>
      <c r="C7" s="19">
        <v>0</v>
      </c>
      <c r="D7" s="25" t="e">
        <f t="shared" si="0"/>
        <v>#DIV/0!</v>
      </c>
      <c r="E7" s="52"/>
    </row>
    <row r="8" spans="1:5" ht="25.5" customHeight="1" x14ac:dyDescent="0.2">
      <c r="A8" s="17" t="s">
        <v>22</v>
      </c>
      <c r="B8" s="18">
        <v>0</v>
      </c>
      <c r="C8" s="19">
        <v>0</v>
      </c>
      <c r="D8" s="25" t="e">
        <f t="shared" si="0"/>
        <v>#DIV/0!</v>
      </c>
      <c r="E8" s="52"/>
    </row>
    <row r="9" spans="1:5" ht="25.5" x14ac:dyDescent="0.2">
      <c r="A9" s="17" t="s">
        <v>14</v>
      </c>
      <c r="B9" s="18">
        <v>0</v>
      </c>
      <c r="C9" s="19">
        <v>0</v>
      </c>
      <c r="D9" s="25" t="e">
        <f t="shared" si="0"/>
        <v>#DIV/0!</v>
      </c>
      <c r="E9" s="52"/>
    </row>
    <row r="10" spans="1:5" ht="25.5" customHeight="1" x14ac:dyDescent="0.2">
      <c r="A10" s="17" t="s">
        <v>15</v>
      </c>
      <c r="B10" s="18">
        <v>0</v>
      </c>
      <c r="C10" s="19">
        <v>0</v>
      </c>
      <c r="D10" s="25" t="e">
        <f t="shared" si="0"/>
        <v>#DIV/0!</v>
      </c>
      <c r="E10" s="52"/>
    </row>
    <row r="11" spans="1:5" ht="25.5" customHeight="1" x14ac:dyDescent="0.2">
      <c r="A11" s="17" t="s">
        <v>23</v>
      </c>
      <c r="B11" s="18">
        <v>0</v>
      </c>
      <c r="C11" s="19">
        <v>0</v>
      </c>
      <c r="D11" s="25" t="e">
        <f t="shared" si="0"/>
        <v>#DIV/0!</v>
      </c>
      <c r="E11" s="52"/>
    </row>
    <row r="12" spans="1:5" ht="25.5" customHeight="1" x14ac:dyDescent="0.2">
      <c r="A12" s="17" t="s">
        <v>24</v>
      </c>
      <c r="B12" s="18">
        <v>0</v>
      </c>
      <c r="C12" s="19">
        <v>0</v>
      </c>
      <c r="D12" s="25" t="e">
        <f t="shared" si="0"/>
        <v>#DIV/0!</v>
      </c>
      <c r="E12" s="52"/>
    </row>
    <row r="13" spans="1:5" ht="25.5" customHeight="1" x14ac:dyDescent="0.2">
      <c r="A13" s="17" t="s">
        <v>25</v>
      </c>
      <c r="B13" s="18">
        <v>0</v>
      </c>
      <c r="C13" s="19">
        <v>0</v>
      </c>
      <c r="D13" s="25" t="e">
        <f t="shared" si="0"/>
        <v>#DIV/0!</v>
      </c>
      <c r="E13" s="52"/>
    </row>
    <row r="14" spans="1:5" ht="25.5" customHeight="1" x14ac:dyDescent="0.2">
      <c r="A14" s="17" t="s">
        <v>26</v>
      </c>
      <c r="B14" s="18">
        <v>0</v>
      </c>
      <c r="C14" s="19">
        <v>0</v>
      </c>
      <c r="D14" s="25" t="e">
        <f t="shared" si="0"/>
        <v>#DIV/0!</v>
      </c>
      <c r="E14" s="52"/>
    </row>
    <row r="15" spans="1:5" ht="25.5" customHeight="1" x14ac:dyDescent="0.2">
      <c r="A15" s="17" t="s">
        <v>27</v>
      </c>
      <c r="B15" s="18">
        <v>0</v>
      </c>
      <c r="C15" s="19">
        <v>0</v>
      </c>
      <c r="D15" s="25" t="e">
        <f t="shared" si="0"/>
        <v>#DIV/0!</v>
      </c>
      <c r="E15" s="52"/>
    </row>
    <row r="16" spans="1:5" ht="25.5" customHeight="1" x14ac:dyDescent="0.2">
      <c r="A16" s="17" t="s">
        <v>28</v>
      </c>
      <c r="B16" s="18">
        <v>0</v>
      </c>
      <c r="C16" s="19">
        <v>0</v>
      </c>
      <c r="D16" s="25" t="e">
        <f t="shared" si="0"/>
        <v>#DIV/0!</v>
      </c>
      <c r="E16" s="52"/>
    </row>
    <row r="17" spans="1:5" ht="25.5" customHeight="1" x14ac:dyDescent="0.2">
      <c r="A17" s="17" t="s">
        <v>72</v>
      </c>
      <c r="B17" s="18">
        <v>0</v>
      </c>
      <c r="C17" s="19">
        <v>0</v>
      </c>
      <c r="D17" s="25" t="e">
        <f t="shared" si="0"/>
        <v>#DIV/0!</v>
      </c>
      <c r="E17" s="52"/>
    </row>
    <row r="18" spans="1:5" ht="25.5" customHeight="1" x14ac:dyDescent="0.2">
      <c r="A18" s="20" t="s">
        <v>71</v>
      </c>
      <c r="B18" s="21">
        <f>SUM(B3:B17)</f>
        <v>0</v>
      </c>
      <c r="C18" s="21">
        <f>SUM(C3:C17)</f>
        <v>0</v>
      </c>
      <c r="D18" s="24" t="e">
        <f t="shared" si="0"/>
        <v>#DIV/0!</v>
      </c>
      <c r="E18" s="53"/>
    </row>
  </sheetData>
  <mergeCells count="1">
    <mergeCell ref="A1:E1"/>
  </mergeCells>
  <pageMargins left="0.7" right="0.7" top="0.78740157499999996" bottom="0.78740157499999996" header="0.3" footer="0.3"/>
  <pageSetup paperSize="9" scale="57" fitToHeight="0"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44"/>
  <sheetViews>
    <sheetView zoomScaleNormal="100" workbookViewId="0">
      <selection sqref="A1:E1"/>
    </sheetView>
  </sheetViews>
  <sheetFormatPr defaultRowHeight="12.75" x14ac:dyDescent="0.2"/>
  <cols>
    <col min="1" max="1" width="35.5703125" customWidth="1"/>
    <col min="2" max="3" width="15.7109375" customWidth="1"/>
    <col min="4" max="4" width="9.7109375" customWidth="1"/>
    <col min="5" max="5" width="35.42578125" customWidth="1"/>
  </cols>
  <sheetData>
    <row r="1" spans="1:5" ht="24.95" customHeight="1" x14ac:dyDescent="0.2">
      <c r="A1" s="190" t="s">
        <v>134</v>
      </c>
      <c r="B1" s="191"/>
      <c r="C1" s="191"/>
      <c r="D1" s="191"/>
      <c r="E1" s="192"/>
    </row>
    <row r="2" spans="1:5" ht="26.25" customHeight="1" x14ac:dyDescent="0.2">
      <c r="A2" s="183" t="s">
        <v>29</v>
      </c>
      <c r="B2" s="185" t="s">
        <v>135</v>
      </c>
      <c r="C2" s="187" t="s">
        <v>89</v>
      </c>
      <c r="D2" s="187"/>
      <c r="E2" s="188" t="s">
        <v>73</v>
      </c>
    </row>
    <row r="3" spans="1:5" ht="18.75" customHeight="1" x14ac:dyDescent="0.2">
      <c r="A3" s="184"/>
      <c r="B3" s="186"/>
      <c r="C3" s="1" t="s">
        <v>30</v>
      </c>
      <c r="D3" s="1" t="s">
        <v>31</v>
      </c>
      <c r="E3" s="189"/>
    </row>
    <row r="4" spans="1:5" ht="24" customHeight="1" x14ac:dyDescent="0.2">
      <c r="A4" s="38" t="s">
        <v>32</v>
      </c>
      <c r="B4" s="39">
        <f>SUM(B5,B12,B30)</f>
        <v>0</v>
      </c>
      <c r="C4" s="39">
        <f>SUM(C5,C12,C30)</f>
        <v>0</v>
      </c>
      <c r="D4" s="40" t="e">
        <f>(C4/B4)</f>
        <v>#DIV/0!</v>
      </c>
      <c r="E4" s="41"/>
    </row>
    <row r="5" spans="1:5" ht="25.5" customHeight="1" x14ac:dyDescent="0.2">
      <c r="A5" s="28" t="s">
        <v>33</v>
      </c>
      <c r="B5" s="29">
        <f>SUM(B6:B11)</f>
        <v>0</v>
      </c>
      <c r="C5" s="29">
        <f>SUM(C6:C11)</f>
        <v>0</v>
      </c>
      <c r="D5" s="30" t="e">
        <f>(C5/B5)</f>
        <v>#DIV/0!</v>
      </c>
      <c r="E5" s="31"/>
    </row>
    <row r="6" spans="1:5" x14ac:dyDescent="0.2">
      <c r="A6" s="5" t="s">
        <v>34</v>
      </c>
      <c r="B6" s="26"/>
      <c r="C6" s="26"/>
      <c r="D6" s="42" t="e">
        <f t="shared" ref="D6:D44" si="0">(C6/B6)</f>
        <v>#DIV/0!</v>
      </c>
      <c r="E6" s="6"/>
    </row>
    <row r="7" spans="1:5" x14ac:dyDescent="0.2">
      <c r="A7" s="5" t="s">
        <v>35</v>
      </c>
      <c r="B7" s="26"/>
      <c r="C7" s="26"/>
      <c r="D7" s="42" t="e">
        <f t="shared" si="0"/>
        <v>#DIV/0!</v>
      </c>
      <c r="E7" s="6"/>
    </row>
    <row r="8" spans="1:5" x14ac:dyDescent="0.2">
      <c r="A8" s="5" t="s">
        <v>36</v>
      </c>
      <c r="B8" s="26"/>
      <c r="C8" s="26"/>
      <c r="D8" s="42" t="e">
        <f t="shared" si="0"/>
        <v>#DIV/0!</v>
      </c>
      <c r="E8" s="6"/>
    </row>
    <row r="9" spans="1:5" x14ac:dyDescent="0.2">
      <c r="A9" s="5" t="s">
        <v>37</v>
      </c>
      <c r="B9" s="26"/>
      <c r="C9" s="26"/>
      <c r="D9" s="42" t="e">
        <f t="shared" si="0"/>
        <v>#DIV/0!</v>
      </c>
      <c r="E9" s="6"/>
    </row>
    <row r="10" spans="1:5" x14ac:dyDescent="0.2">
      <c r="A10" s="5" t="s">
        <v>92</v>
      </c>
      <c r="B10" s="26"/>
      <c r="C10" s="26"/>
      <c r="D10" s="42" t="e">
        <f t="shared" si="0"/>
        <v>#DIV/0!</v>
      </c>
      <c r="E10" s="6"/>
    </row>
    <row r="11" spans="1:5" x14ac:dyDescent="0.2">
      <c r="A11" s="5" t="s">
        <v>38</v>
      </c>
      <c r="B11" s="26"/>
      <c r="C11" s="26"/>
      <c r="D11" s="42" t="e">
        <f t="shared" si="0"/>
        <v>#DIV/0!</v>
      </c>
      <c r="E11" s="6"/>
    </row>
    <row r="12" spans="1:5" ht="24" customHeight="1" x14ac:dyDescent="0.2">
      <c r="A12" s="32" t="s">
        <v>39</v>
      </c>
      <c r="B12" s="29">
        <f>SUM(B13,B18,B22,B23)</f>
        <v>0</v>
      </c>
      <c r="C12" s="29">
        <f>SUM(C13,C18,C22,C23)</f>
        <v>0</v>
      </c>
      <c r="D12" s="30" t="e">
        <f t="shared" si="0"/>
        <v>#DIV/0!</v>
      </c>
      <c r="E12" s="31"/>
    </row>
    <row r="13" spans="1:5" x14ac:dyDescent="0.2">
      <c r="A13" s="7" t="s">
        <v>40</v>
      </c>
      <c r="B13" s="26">
        <f>SUM(B14:B17)</f>
        <v>0</v>
      </c>
      <c r="C13" s="26">
        <f>SUM(C14:C17)</f>
        <v>0</v>
      </c>
      <c r="D13" s="42" t="e">
        <f t="shared" si="0"/>
        <v>#DIV/0!</v>
      </c>
      <c r="E13" s="6"/>
    </row>
    <row r="14" spans="1:5" x14ac:dyDescent="0.2">
      <c r="A14" s="5" t="s">
        <v>41</v>
      </c>
      <c r="B14" s="26"/>
      <c r="C14" s="27"/>
      <c r="D14" s="42" t="e">
        <f t="shared" si="0"/>
        <v>#DIV/0!</v>
      </c>
      <c r="E14" s="6"/>
    </row>
    <row r="15" spans="1:5" x14ac:dyDescent="0.2">
      <c r="A15" s="5" t="s">
        <v>42</v>
      </c>
      <c r="B15" s="26"/>
      <c r="C15" s="27"/>
      <c r="D15" s="42" t="e">
        <f t="shared" si="0"/>
        <v>#DIV/0!</v>
      </c>
      <c r="E15" s="6"/>
    </row>
    <row r="16" spans="1:5" x14ac:dyDescent="0.2">
      <c r="A16" s="5" t="s">
        <v>43</v>
      </c>
      <c r="B16" s="26"/>
      <c r="C16" s="27"/>
      <c r="D16" s="42" t="e">
        <f t="shared" si="0"/>
        <v>#DIV/0!</v>
      </c>
      <c r="E16" s="6"/>
    </row>
    <row r="17" spans="1:5" x14ac:dyDescent="0.2">
      <c r="A17" s="5" t="s">
        <v>38</v>
      </c>
      <c r="B17" s="26"/>
      <c r="C17" s="27"/>
      <c r="D17" s="42" t="e">
        <f t="shared" si="0"/>
        <v>#DIV/0!</v>
      </c>
      <c r="E17" s="6"/>
    </row>
    <row r="18" spans="1:5" x14ac:dyDescent="0.2">
      <c r="A18" s="7" t="s">
        <v>44</v>
      </c>
      <c r="B18" s="26">
        <f>SUM(B19:B21)</f>
        <v>0</v>
      </c>
      <c r="C18" s="26">
        <f>SUM(C19:C21)</f>
        <v>0</v>
      </c>
      <c r="D18" s="42" t="e">
        <f t="shared" si="0"/>
        <v>#DIV/0!</v>
      </c>
      <c r="E18" s="6"/>
    </row>
    <row r="19" spans="1:5" x14ac:dyDescent="0.2">
      <c r="A19" s="5" t="s">
        <v>45</v>
      </c>
      <c r="B19" s="26"/>
      <c r="C19" s="27"/>
      <c r="D19" s="42" t="e">
        <f t="shared" si="0"/>
        <v>#DIV/0!</v>
      </c>
      <c r="E19" s="6"/>
    </row>
    <row r="20" spans="1:5" x14ac:dyDescent="0.2">
      <c r="A20" s="5" t="s">
        <v>46</v>
      </c>
      <c r="B20" s="26"/>
      <c r="C20" s="26"/>
      <c r="D20" s="42" t="e">
        <f t="shared" si="0"/>
        <v>#DIV/0!</v>
      </c>
      <c r="E20" s="6"/>
    </row>
    <row r="21" spans="1:5" x14ac:dyDescent="0.2">
      <c r="A21" s="5" t="s">
        <v>47</v>
      </c>
      <c r="B21" s="26"/>
      <c r="C21" s="27"/>
      <c r="D21" s="42" t="e">
        <f t="shared" si="0"/>
        <v>#DIV/0!</v>
      </c>
      <c r="E21" s="6"/>
    </row>
    <row r="22" spans="1:5" x14ac:dyDescent="0.2">
      <c r="A22" s="7" t="s">
        <v>48</v>
      </c>
      <c r="B22" s="26"/>
      <c r="C22" s="27"/>
      <c r="D22" s="42" t="e">
        <f t="shared" si="0"/>
        <v>#DIV/0!</v>
      </c>
      <c r="E22" s="6"/>
    </row>
    <row r="23" spans="1:5" x14ac:dyDescent="0.2">
      <c r="A23" s="7" t="s">
        <v>49</v>
      </c>
      <c r="B23" s="26">
        <f>SUM(B24:B29)</f>
        <v>0</v>
      </c>
      <c r="C23" s="26">
        <f>SUM(C24:C29)</f>
        <v>0</v>
      </c>
      <c r="D23" s="42" t="e">
        <f t="shared" si="0"/>
        <v>#DIV/0!</v>
      </c>
      <c r="E23" s="6"/>
    </row>
    <row r="24" spans="1:5" x14ac:dyDescent="0.2">
      <c r="A24" s="5" t="s">
        <v>50</v>
      </c>
      <c r="B24" s="26"/>
      <c r="C24" s="27"/>
      <c r="D24" s="42" t="e">
        <f t="shared" si="0"/>
        <v>#DIV/0!</v>
      </c>
      <c r="E24" s="6"/>
    </row>
    <row r="25" spans="1:5" x14ac:dyDescent="0.2">
      <c r="A25" s="5" t="s">
        <v>51</v>
      </c>
      <c r="B25" s="26"/>
      <c r="C25" s="27"/>
      <c r="D25" s="42" t="e">
        <f t="shared" si="0"/>
        <v>#DIV/0!</v>
      </c>
      <c r="E25" s="6"/>
    </row>
    <row r="26" spans="1:5" x14ac:dyDescent="0.2">
      <c r="A26" s="5" t="s">
        <v>52</v>
      </c>
      <c r="B26" s="26"/>
      <c r="C26" s="27"/>
      <c r="D26" s="42" t="e">
        <f t="shared" si="0"/>
        <v>#DIV/0!</v>
      </c>
      <c r="E26" s="6"/>
    </row>
    <row r="27" spans="1:5" x14ac:dyDescent="0.2">
      <c r="A27" s="5" t="s">
        <v>53</v>
      </c>
      <c r="B27" s="26"/>
      <c r="C27" s="27"/>
      <c r="D27" s="42" t="e">
        <f t="shared" si="0"/>
        <v>#DIV/0!</v>
      </c>
      <c r="E27" s="6"/>
    </row>
    <row r="28" spans="1:5" x14ac:dyDescent="0.2">
      <c r="A28" s="5" t="s">
        <v>54</v>
      </c>
      <c r="B28" s="26"/>
      <c r="C28" s="27"/>
      <c r="D28" s="42" t="e">
        <f t="shared" si="0"/>
        <v>#DIV/0!</v>
      </c>
      <c r="E28" s="6"/>
    </row>
    <row r="29" spans="1:5" x14ac:dyDescent="0.2">
      <c r="A29" s="5" t="s">
        <v>55</v>
      </c>
      <c r="B29" s="26"/>
      <c r="C29" s="27"/>
      <c r="D29" s="42" t="e">
        <f t="shared" si="0"/>
        <v>#DIV/0!</v>
      </c>
      <c r="E29" s="6"/>
    </row>
    <row r="30" spans="1:5" ht="27" customHeight="1" x14ac:dyDescent="0.2">
      <c r="A30" s="32" t="s">
        <v>56</v>
      </c>
      <c r="B30" s="29">
        <f>SUM(B31:B32)</f>
        <v>0</v>
      </c>
      <c r="C30" s="29">
        <f>SUM(C31:C32)</f>
        <v>0</v>
      </c>
      <c r="D30" s="30" t="e">
        <f t="shared" si="0"/>
        <v>#DIV/0!</v>
      </c>
      <c r="E30" s="31"/>
    </row>
    <row r="31" spans="1:5" x14ac:dyDescent="0.2">
      <c r="A31" s="5" t="s">
        <v>57</v>
      </c>
      <c r="B31" s="26"/>
      <c r="C31" s="27"/>
      <c r="D31" s="42" t="e">
        <f t="shared" si="0"/>
        <v>#DIV/0!</v>
      </c>
      <c r="E31" s="6"/>
    </row>
    <row r="32" spans="1:5" x14ac:dyDescent="0.2">
      <c r="A32" s="5" t="s">
        <v>58</v>
      </c>
      <c r="B32" s="26"/>
      <c r="C32" s="27"/>
      <c r="D32" s="42" t="e">
        <f t="shared" si="0"/>
        <v>#DIV/0!</v>
      </c>
      <c r="E32" s="6"/>
    </row>
    <row r="33" spans="1:5" ht="22.5" customHeight="1" x14ac:dyDescent="0.2">
      <c r="A33" s="43" t="s">
        <v>59</v>
      </c>
      <c r="B33" s="44">
        <f>SUM(B34,B39,B43)</f>
        <v>0</v>
      </c>
      <c r="C33" s="44">
        <f>SUM(C34,C39,C43)</f>
        <v>0</v>
      </c>
      <c r="D33" s="42" t="e">
        <f t="shared" si="0"/>
        <v>#DIV/0!</v>
      </c>
      <c r="E33" s="45"/>
    </row>
    <row r="34" spans="1:5" ht="24.75" customHeight="1" x14ac:dyDescent="0.2">
      <c r="A34" s="28" t="s">
        <v>60</v>
      </c>
      <c r="B34" s="29">
        <f>SUM(B35:B38)</f>
        <v>0</v>
      </c>
      <c r="C34" s="29">
        <f>SUM(C35:C38)</f>
        <v>0</v>
      </c>
      <c r="D34" s="30" t="e">
        <f t="shared" si="0"/>
        <v>#DIV/0!</v>
      </c>
      <c r="E34" s="31"/>
    </row>
    <row r="35" spans="1:5" x14ac:dyDescent="0.2">
      <c r="A35" s="5" t="s">
        <v>61</v>
      </c>
      <c r="B35" s="26"/>
      <c r="C35" s="27"/>
      <c r="D35" s="42" t="e">
        <f t="shared" si="0"/>
        <v>#DIV/0!</v>
      </c>
      <c r="E35" s="6"/>
    </row>
    <row r="36" spans="1:5" x14ac:dyDescent="0.2">
      <c r="A36" s="5" t="s">
        <v>62</v>
      </c>
      <c r="B36" s="26"/>
      <c r="C36" s="26"/>
      <c r="D36" s="42" t="e">
        <f t="shared" si="0"/>
        <v>#DIV/0!</v>
      </c>
      <c r="E36" s="6"/>
    </row>
    <row r="37" spans="1:5" x14ac:dyDescent="0.2">
      <c r="A37" s="5" t="s">
        <v>63</v>
      </c>
      <c r="B37" s="26"/>
      <c r="C37" s="26"/>
      <c r="D37" s="42" t="e">
        <f t="shared" si="0"/>
        <v>#DIV/0!</v>
      </c>
      <c r="E37" s="6"/>
    </row>
    <row r="38" spans="1:5" x14ac:dyDescent="0.2">
      <c r="A38" s="5" t="s">
        <v>64</v>
      </c>
      <c r="B38" s="26"/>
      <c r="C38" s="27"/>
      <c r="D38" s="42" t="e">
        <f t="shared" si="0"/>
        <v>#DIV/0!</v>
      </c>
      <c r="E38" s="6"/>
    </row>
    <row r="39" spans="1:5" ht="24.75" customHeight="1" x14ac:dyDescent="0.2">
      <c r="A39" s="32" t="s">
        <v>70</v>
      </c>
      <c r="B39" s="29">
        <f>SUM(B40:B42)</f>
        <v>0</v>
      </c>
      <c r="C39" s="29">
        <f>SUM(C40:C42)</f>
        <v>0</v>
      </c>
      <c r="D39" s="30" t="e">
        <f t="shared" si="0"/>
        <v>#DIV/0!</v>
      </c>
      <c r="E39" s="31"/>
    </row>
    <row r="40" spans="1:5" x14ac:dyDescent="0.2">
      <c r="A40" s="5" t="s">
        <v>65</v>
      </c>
      <c r="B40" s="26"/>
      <c r="C40" s="26"/>
      <c r="D40" s="42" t="e">
        <f t="shared" si="0"/>
        <v>#DIV/0!</v>
      </c>
      <c r="E40" s="6"/>
    </row>
    <row r="41" spans="1:5" x14ac:dyDescent="0.2">
      <c r="A41" s="5" t="s">
        <v>66</v>
      </c>
      <c r="B41" s="26"/>
      <c r="C41" s="26"/>
      <c r="D41" s="42" t="e">
        <f t="shared" si="0"/>
        <v>#DIV/0!</v>
      </c>
      <c r="E41" s="6"/>
    </row>
    <row r="42" spans="1:5" x14ac:dyDescent="0.2">
      <c r="A42" s="5" t="s">
        <v>67</v>
      </c>
      <c r="B42" s="26"/>
      <c r="C42" s="26"/>
      <c r="D42" s="42" t="e">
        <f t="shared" si="0"/>
        <v>#DIV/0!</v>
      </c>
      <c r="E42" s="6"/>
    </row>
    <row r="43" spans="1:5" ht="24.75" customHeight="1" x14ac:dyDescent="0.2">
      <c r="A43" s="28" t="s">
        <v>68</v>
      </c>
      <c r="B43" s="33">
        <v>0</v>
      </c>
      <c r="C43" s="33">
        <v>0</v>
      </c>
      <c r="D43" s="30" t="e">
        <f t="shared" si="0"/>
        <v>#DIV/0!</v>
      </c>
      <c r="E43" s="31"/>
    </row>
    <row r="44" spans="1:5" ht="25.5" customHeight="1" x14ac:dyDescent="0.2">
      <c r="A44" s="8" t="s">
        <v>69</v>
      </c>
      <c r="B44" s="9">
        <f>SUM(B4,B33)</f>
        <v>0</v>
      </c>
      <c r="C44" s="9">
        <f>SUM(C4,C33)</f>
        <v>0</v>
      </c>
      <c r="D44" s="10" t="e">
        <f t="shared" si="0"/>
        <v>#DIV/0!</v>
      </c>
      <c r="E44" s="11"/>
    </row>
  </sheetData>
  <mergeCells count="5">
    <mergeCell ref="A2:A3"/>
    <mergeCell ref="B2:B3"/>
    <mergeCell ref="C2:D2"/>
    <mergeCell ref="E2:E3"/>
    <mergeCell ref="A1:E1"/>
  </mergeCells>
  <pageMargins left="0.7" right="0.7" top="0.78740157499999996" bottom="0.78740157499999996" header="0.3" footer="0.3"/>
  <pageSetup paperSize="9" scale="81" fitToHeight="0" orientation="portrait" r:id="rId1"/>
  <colBreaks count="1" manualBreakCount="1">
    <brk id="5" max="1048575" man="1"/>
  </col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L46"/>
  <sheetViews>
    <sheetView workbookViewId="0">
      <selection activeCell="H45" sqref="H45"/>
    </sheetView>
  </sheetViews>
  <sheetFormatPr defaultColWidth="37" defaultRowHeight="22.5" customHeight="1" x14ac:dyDescent="0.2"/>
  <cols>
    <col min="1" max="1" width="5" style="56" customWidth="1"/>
    <col min="2" max="2" width="30.7109375" style="56" customWidth="1"/>
    <col min="3" max="3" width="8.5703125" style="90" customWidth="1"/>
    <col min="4" max="4" width="10.28515625" style="91" customWidth="1"/>
    <col min="5" max="5" width="16.140625" style="92" customWidth="1"/>
    <col min="6" max="8" width="15.7109375" style="92" customWidth="1"/>
    <col min="9" max="9" width="9.28515625" style="93" customWidth="1"/>
    <col min="10" max="257" width="37" style="56"/>
    <col min="258" max="258" width="30.7109375" style="56" customWidth="1"/>
    <col min="259" max="259" width="8.5703125" style="56" customWidth="1"/>
    <col min="260" max="260" width="14.5703125" style="56" customWidth="1"/>
    <col min="261" max="262" width="13.7109375" style="56" customWidth="1"/>
    <col min="263" max="263" width="16.42578125" style="56" customWidth="1"/>
    <col min="264" max="264" width="14.7109375" style="56" bestFit="1" customWidth="1"/>
    <col min="265" max="265" width="8.7109375" style="56" customWidth="1"/>
    <col min="266" max="513" width="37" style="56"/>
    <col min="514" max="514" width="30.7109375" style="56" customWidth="1"/>
    <col min="515" max="515" width="8.5703125" style="56" customWidth="1"/>
    <col min="516" max="516" width="14.5703125" style="56" customWidth="1"/>
    <col min="517" max="518" width="13.7109375" style="56" customWidth="1"/>
    <col min="519" max="519" width="16.42578125" style="56" customWidth="1"/>
    <col min="520" max="520" width="14.7109375" style="56" bestFit="1" customWidth="1"/>
    <col min="521" max="521" width="8.7109375" style="56" customWidth="1"/>
    <col min="522" max="769" width="37" style="56"/>
    <col min="770" max="770" width="30.7109375" style="56" customWidth="1"/>
    <col min="771" max="771" width="8.5703125" style="56" customWidth="1"/>
    <col min="772" max="772" width="14.5703125" style="56" customWidth="1"/>
    <col min="773" max="774" width="13.7109375" style="56" customWidth="1"/>
    <col min="775" max="775" width="16.42578125" style="56" customWidth="1"/>
    <col min="776" max="776" width="14.7109375" style="56" bestFit="1" customWidth="1"/>
    <col min="777" max="777" width="8.7109375" style="56" customWidth="1"/>
    <col min="778" max="1025" width="37" style="56"/>
    <col min="1026" max="1026" width="30.7109375" style="56" customWidth="1"/>
    <col min="1027" max="1027" width="8.5703125" style="56" customWidth="1"/>
    <col min="1028" max="1028" width="14.5703125" style="56" customWidth="1"/>
    <col min="1029" max="1030" width="13.7109375" style="56" customWidth="1"/>
    <col min="1031" max="1031" width="16.42578125" style="56" customWidth="1"/>
    <col min="1032" max="1032" width="14.7109375" style="56" bestFit="1" customWidth="1"/>
    <col min="1033" max="1033" width="8.7109375" style="56" customWidth="1"/>
    <col min="1034" max="1281" width="37" style="56"/>
    <col min="1282" max="1282" width="30.7109375" style="56" customWidth="1"/>
    <col min="1283" max="1283" width="8.5703125" style="56" customWidth="1"/>
    <col min="1284" max="1284" width="14.5703125" style="56" customWidth="1"/>
    <col min="1285" max="1286" width="13.7109375" style="56" customWidth="1"/>
    <col min="1287" max="1287" width="16.42578125" style="56" customWidth="1"/>
    <col min="1288" max="1288" width="14.7109375" style="56" bestFit="1" customWidth="1"/>
    <col min="1289" max="1289" width="8.7109375" style="56" customWidth="1"/>
    <col min="1290" max="1537" width="37" style="56"/>
    <col min="1538" max="1538" width="30.7109375" style="56" customWidth="1"/>
    <col min="1539" max="1539" width="8.5703125" style="56" customWidth="1"/>
    <col min="1540" max="1540" width="14.5703125" style="56" customWidth="1"/>
    <col min="1541" max="1542" width="13.7109375" style="56" customWidth="1"/>
    <col min="1543" max="1543" width="16.42578125" style="56" customWidth="1"/>
    <col min="1544" max="1544" width="14.7109375" style="56" bestFit="1" customWidth="1"/>
    <col min="1545" max="1545" width="8.7109375" style="56" customWidth="1"/>
    <col min="1546" max="1793" width="37" style="56"/>
    <col min="1794" max="1794" width="30.7109375" style="56" customWidth="1"/>
    <col min="1795" max="1795" width="8.5703125" style="56" customWidth="1"/>
    <col min="1796" max="1796" width="14.5703125" style="56" customWidth="1"/>
    <col min="1797" max="1798" width="13.7109375" style="56" customWidth="1"/>
    <col min="1799" max="1799" width="16.42578125" style="56" customWidth="1"/>
    <col min="1800" max="1800" width="14.7109375" style="56" bestFit="1" customWidth="1"/>
    <col min="1801" max="1801" width="8.7109375" style="56" customWidth="1"/>
    <col min="1802" max="2049" width="37" style="56"/>
    <col min="2050" max="2050" width="30.7109375" style="56" customWidth="1"/>
    <col min="2051" max="2051" width="8.5703125" style="56" customWidth="1"/>
    <col min="2052" max="2052" width="14.5703125" style="56" customWidth="1"/>
    <col min="2053" max="2054" width="13.7109375" style="56" customWidth="1"/>
    <col min="2055" max="2055" width="16.42578125" style="56" customWidth="1"/>
    <col min="2056" max="2056" width="14.7109375" style="56" bestFit="1" customWidth="1"/>
    <col min="2057" max="2057" width="8.7109375" style="56" customWidth="1"/>
    <col min="2058" max="2305" width="37" style="56"/>
    <col min="2306" max="2306" width="30.7109375" style="56" customWidth="1"/>
    <col min="2307" max="2307" width="8.5703125" style="56" customWidth="1"/>
    <col min="2308" max="2308" width="14.5703125" style="56" customWidth="1"/>
    <col min="2309" max="2310" width="13.7109375" style="56" customWidth="1"/>
    <col min="2311" max="2311" width="16.42578125" style="56" customWidth="1"/>
    <col min="2312" max="2312" width="14.7109375" style="56" bestFit="1" customWidth="1"/>
    <col min="2313" max="2313" width="8.7109375" style="56" customWidth="1"/>
    <col min="2314" max="2561" width="37" style="56"/>
    <col min="2562" max="2562" width="30.7109375" style="56" customWidth="1"/>
    <col min="2563" max="2563" width="8.5703125" style="56" customWidth="1"/>
    <col min="2564" max="2564" width="14.5703125" style="56" customWidth="1"/>
    <col min="2565" max="2566" width="13.7109375" style="56" customWidth="1"/>
    <col min="2567" max="2567" width="16.42578125" style="56" customWidth="1"/>
    <col min="2568" max="2568" width="14.7109375" style="56" bestFit="1" customWidth="1"/>
    <col min="2569" max="2569" width="8.7109375" style="56" customWidth="1"/>
    <col min="2570" max="2817" width="37" style="56"/>
    <col min="2818" max="2818" width="30.7109375" style="56" customWidth="1"/>
    <col min="2819" max="2819" width="8.5703125" style="56" customWidth="1"/>
    <col min="2820" max="2820" width="14.5703125" style="56" customWidth="1"/>
    <col min="2821" max="2822" width="13.7109375" style="56" customWidth="1"/>
    <col min="2823" max="2823" width="16.42578125" style="56" customWidth="1"/>
    <col min="2824" max="2824" width="14.7109375" style="56" bestFit="1" customWidth="1"/>
    <col min="2825" max="2825" width="8.7109375" style="56" customWidth="1"/>
    <col min="2826" max="3073" width="37" style="56"/>
    <col min="3074" max="3074" width="30.7109375" style="56" customWidth="1"/>
    <col min="3075" max="3075" width="8.5703125" style="56" customWidth="1"/>
    <col min="3076" max="3076" width="14.5703125" style="56" customWidth="1"/>
    <col min="3077" max="3078" width="13.7109375" style="56" customWidth="1"/>
    <col min="3079" max="3079" width="16.42578125" style="56" customWidth="1"/>
    <col min="3080" max="3080" width="14.7109375" style="56" bestFit="1" customWidth="1"/>
    <col min="3081" max="3081" width="8.7109375" style="56" customWidth="1"/>
    <col min="3082" max="3329" width="37" style="56"/>
    <col min="3330" max="3330" width="30.7109375" style="56" customWidth="1"/>
    <col min="3331" max="3331" width="8.5703125" style="56" customWidth="1"/>
    <col min="3332" max="3332" width="14.5703125" style="56" customWidth="1"/>
    <col min="3333" max="3334" width="13.7109375" style="56" customWidth="1"/>
    <col min="3335" max="3335" width="16.42578125" style="56" customWidth="1"/>
    <col min="3336" max="3336" width="14.7109375" style="56" bestFit="1" customWidth="1"/>
    <col min="3337" max="3337" width="8.7109375" style="56" customWidth="1"/>
    <col min="3338" max="3585" width="37" style="56"/>
    <col min="3586" max="3586" width="30.7109375" style="56" customWidth="1"/>
    <col min="3587" max="3587" width="8.5703125" style="56" customWidth="1"/>
    <col min="3588" max="3588" width="14.5703125" style="56" customWidth="1"/>
    <col min="3589" max="3590" width="13.7109375" style="56" customWidth="1"/>
    <col min="3591" max="3591" width="16.42578125" style="56" customWidth="1"/>
    <col min="3592" max="3592" width="14.7109375" style="56" bestFit="1" customWidth="1"/>
    <col min="3593" max="3593" width="8.7109375" style="56" customWidth="1"/>
    <col min="3594" max="3841" width="37" style="56"/>
    <col min="3842" max="3842" width="30.7109375" style="56" customWidth="1"/>
    <col min="3843" max="3843" width="8.5703125" style="56" customWidth="1"/>
    <col min="3844" max="3844" width="14.5703125" style="56" customWidth="1"/>
    <col min="3845" max="3846" width="13.7109375" style="56" customWidth="1"/>
    <col min="3847" max="3847" width="16.42578125" style="56" customWidth="1"/>
    <col min="3848" max="3848" width="14.7109375" style="56" bestFit="1" customWidth="1"/>
    <col min="3849" max="3849" width="8.7109375" style="56" customWidth="1"/>
    <col min="3850" max="4097" width="37" style="56"/>
    <col min="4098" max="4098" width="30.7109375" style="56" customWidth="1"/>
    <col min="4099" max="4099" width="8.5703125" style="56" customWidth="1"/>
    <col min="4100" max="4100" width="14.5703125" style="56" customWidth="1"/>
    <col min="4101" max="4102" width="13.7109375" style="56" customWidth="1"/>
    <col min="4103" max="4103" width="16.42578125" style="56" customWidth="1"/>
    <col min="4104" max="4104" width="14.7109375" style="56" bestFit="1" customWidth="1"/>
    <col min="4105" max="4105" width="8.7109375" style="56" customWidth="1"/>
    <col min="4106" max="4353" width="37" style="56"/>
    <col min="4354" max="4354" width="30.7109375" style="56" customWidth="1"/>
    <col min="4355" max="4355" width="8.5703125" style="56" customWidth="1"/>
    <col min="4356" max="4356" width="14.5703125" style="56" customWidth="1"/>
    <col min="4357" max="4358" width="13.7109375" style="56" customWidth="1"/>
    <col min="4359" max="4359" width="16.42578125" style="56" customWidth="1"/>
    <col min="4360" max="4360" width="14.7109375" style="56" bestFit="1" customWidth="1"/>
    <col min="4361" max="4361" width="8.7109375" style="56" customWidth="1"/>
    <col min="4362" max="4609" width="37" style="56"/>
    <col min="4610" max="4610" width="30.7109375" style="56" customWidth="1"/>
    <col min="4611" max="4611" width="8.5703125" style="56" customWidth="1"/>
    <col min="4612" max="4612" width="14.5703125" style="56" customWidth="1"/>
    <col min="4613" max="4614" width="13.7109375" style="56" customWidth="1"/>
    <col min="4615" max="4615" width="16.42578125" style="56" customWidth="1"/>
    <col min="4616" max="4616" width="14.7109375" style="56" bestFit="1" customWidth="1"/>
    <col min="4617" max="4617" width="8.7109375" style="56" customWidth="1"/>
    <col min="4618" max="4865" width="37" style="56"/>
    <col min="4866" max="4866" width="30.7109375" style="56" customWidth="1"/>
    <col min="4867" max="4867" width="8.5703125" style="56" customWidth="1"/>
    <col min="4868" max="4868" width="14.5703125" style="56" customWidth="1"/>
    <col min="4869" max="4870" width="13.7109375" style="56" customWidth="1"/>
    <col min="4871" max="4871" width="16.42578125" style="56" customWidth="1"/>
    <col min="4872" max="4872" width="14.7109375" style="56" bestFit="1" customWidth="1"/>
    <col min="4873" max="4873" width="8.7109375" style="56" customWidth="1"/>
    <col min="4874" max="5121" width="37" style="56"/>
    <col min="5122" max="5122" width="30.7109375" style="56" customWidth="1"/>
    <col min="5123" max="5123" width="8.5703125" style="56" customWidth="1"/>
    <col min="5124" max="5124" width="14.5703125" style="56" customWidth="1"/>
    <col min="5125" max="5126" width="13.7109375" style="56" customWidth="1"/>
    <col min="5127" max="5127" width="16.42578125" style="56" customWidth="1"/>
    <col min="5128" max="5128" width="14.7109375" style="56" bestFit="1" customWidth="1"/>
    <col min="5129" max="5129" width="8.7109375" style="56" customWidth="1"/>
    <col min="5130" max="5377" width="37" style="56"/>
    <col min="5378" max="5378" width="30.7109375" style="56" customWidth="1"/>
    <col min="5379" max="5379" width="8.5703125" style="56" customWidth="1"/>
    <col min="5380" max="5380" width="14.5703125" style="56" customWidth="1"/>
    <col min="5381" max="5382" width="13.7109375" style="56" customWidth="1"/>
    <col min="5383" max="5383" width="16.42578125" style="56" customWidth="1"/>
    <col min="5384" max="5384" width="14.7109375" style="56" bestFit="1" customWidth="1"/>
    <col min="5385" max="5385" width="8.7109375" style="56" customWidth="1"/>
    <col min="5386" max="5633" width="37" style="56"/>
    <col min="5634" max="5634" width="30.7109375" style="56" customWidth="1"/>
    <col min="5635" max="5635" width="8.5703125" style="56" customWidth="1"/>
    <col min="5636" max="5636" width="14.5703125" style="56" customWidth="1"/>
    <col min="5637" max="5638" width="13.7109375" style="56" customWidth="1"/>
    <col min="5639" max="5639" width="16.42578125" style="56" customWidth="1"/>
    <col min="5640" max="5640" width="14.7109375" style="56" bestFit="1" customWidth="1"/>
    <col min="5641" max="5641" width="8.7109375" style="56" customWidth="1"/>
    <col min="5642" max="5889" width="37" style="56"/>
    <col min="5890" max="5890" width="30.7109375" style="56" customWidth="1"/>
    <col min="5891" max="5891" width="8.5703125" style="56" customWidth="1"/>
    <col min="5892" max="5892" width="14.5703125" style="56" customWidth="1"/>
    <col min="5893" max="5894" width="13.7109375" style="56" customWidth="1"/>
    <col min="5895" max="5895" width="16.42578125" style="56" customWidth="1"/>
    <col min="5896" max="5896" width="14.7109375" style="56" bestFit="1" customWidth="1"/>
    <col min="5897" max="5897" width="8.7109375" style="56" customWidth="1"/>
    <col min="5898" max="6145" width="37" style="56"/>
    <col min="6146" max="6146" width="30.7109375" style="56" customWidth="1"/>
    <col min="6147" max="6147" width="8.5703125" style="56" customWidth="1"/>
    <col min="6148" max="6148" width="14.5703125" style="56" customWidth="1"/>
    <col min="6149" max="6150" width="13.7109375" style="56" customWidth="1"/>
    <col min="6151" max="6151" width="16.42578125" style="56" customWidth="1"/>
    <col min="6152" max="6152" width="14.7109375" style="56" bestFit="1" customWidth="1"/>
    <col min="6153" max="6153" width="8.7109375" style="56" customWidth="1"/>
    <col min="6154" max="6401" width="37" style="56"/>
    <col min="6402" max="6402" width="30.7109375" style="56" customWidth="1"/>
    <col min="6403" max="6403" width="8.5703125" style="56" customWidth="1"/>
    <col min="6404" max="6404" width="14.5703125" style="56" customWidth="1"/>
    <col min="6405" max="6406" width="13.7109375" style="56" customWidth="1"/>
    <col min="6407" max="6407" width="16.42578125" style="56" customWidth="1"/>
    <col min="6408" max="6408" width="14.7109375" style="56" bestFit="1" customWidth="1"/>
    <col min="6409" max="6409" width="8.7109375" style="56" customWidth="1"/>
    <col min="6410" max="6657" width="37" style="56"/>
    <col min="6658" max="6658" width="30.7109375" style="56" customWidth="1"/>
    <col min="6659" max="6659" width="8.5703125" style="56" customWidth="1"/>
    <col min="6660" max="6660" width="14.5703125" style="56" customWidth="1"/>
    <col min="6661" max="6662" width="13.7109375" style="56" customWidth="1"/>
    <col min="6663" max="6663" width="16.42578125" style="56" customWidth="1"/>
    <col min="6664" max="6664" width="14.7109375" style="56" bestFit="1" customWidth="1"/>
    <col min="6665" max="6665" width="8.7109375" style="56" customWidth="1"/>
    <col min="6666" max="6913" width="37" style="56"/>
    <col min="6914" max="6914" width="30.7109375" style="56" customWidth="1"/>
    <col min="6915" max="6915" width="8.5703125" style="56" customWidth="1"/>
    <col min="6916" max="6916" width="14.5703125" style="56" customWidth="1"/>
    <col min="6917" max="6918" width="13.7109375" style="56" customWidth="1"/>
    <col min="6919" max="6919" width="16.42578125" style="56" customWidth="1"/>
    <col min="6920" max="6920" width="14.7109375" style="56" bestFit="1" customWidth="1"/>
    <col min="6921" max="6921" width="8.7109375" style="56" customWidth="1"/>
    <col min="6922" max="7169" width="37" style="56"/>
    <col min="7170" max="7170" width="30.7109375" style="56" customWidth="1"/>
    <col min="7171" max="7171" width="8.5703125" style="56" customWidth="1"/>
    <col min="7172" max="7172" width="14.5703125" style="56" customWidth="1"/>
    <col min="7173" max="7174" width="13.7109375" style="56" customWidth="1"/>
    <col min="7175" max="7175" width="16.42578125" style="56" customWidth="1"/>
    <col min="7176" max="7176" width="14.7109375" style="56" bestFit="1" customWidth="1"/>
    <col min="7177" max="7177" width="8.7109375" style="56" customWidth="1"/>
    <col min="7178" max="7425" width="37" style="56"/>
    <col min="7426" max="7426" width="30.7109375" style="56" customWidth="1"/>
    <col min="7427" max="7427" width="8.5703125" style="56" customWidth="1"/>
    <col min="7428" max="7428" width="14.5703125" style="56" customWidth="1"/>
    <col min="7429" max="7430" width="13.7109375" style="56" customWidth="1"/>
    <col min="7431" max="7431" width="16.42578125" style="56" customWidth="1"/>
    <col min="7432" max="7432" width="14.7109375" style="56" bestFit="1" customWidth="1"/>
    <col min="7433" max="7433" width="8.7109375" style="56" customWidth="1"/>
    <col min="7434" max="7681" width="37" style="56"/>
    <col min="7682" max="7682" width="30.7109375" style="56" customWidth="1"/>
    <col min="7683" max="7683" width="8.5703125" style="56" customWidth="1"/>
    <col min="7684" max="7684" width="14.5703125" style="56" customWidth="1"/>
    <col min="7685" max="7686" width="13.7109375" style="56" customWidth="1"/>
    <col min="7687" max="7687" width="16.42578125" style="56" customWidth="1"/>
    <col min="7688" max="7688" width="14.7109375" style="56" bestFit="1" customWidth="1"/>
    <col min="7689" max="7689" width="8.7109375" style="56" customWidth="1"/>
    <col min="7690" max="7937" width="37" style="56"/>
    <col min="7938" max="7938" width="30.7109375" style="56" customWidth="1"/>
    <col min="7939" max="7939" width="8.5703125" style="56" customWidth="1"/>
    <col min="7940" max="7940" width="14.5703125" style="56" customWidth="1"/>
    <col min="7941" max="7942" width="13.7109375" style="56" customWidth="1"/>
    <col min="7943" max="7943" width="16.42578125" style="56" customWidth="1"/>
    <col min="7944" max="7944" width="14.7109375" style="56" bestFit="1" customWidth="1"/>
    <col min="7945" max="7945" width="8.7109375" style="56" customWidth="1"/>
    <col min="7946" max="8193" width="37" style="56"/>
    <col min="8194" max="8194" width="30.7109375" style="56" customWidth="1"/>
    <col min="8195" max="8195" width="8.5703125" style="56" customWidth="1"/>
    <col min="8196" max="8196" width="14.5703125" style="56" customWidth="1"/>
    <col min="8197" max="8198" width="13.7109375" style="56" customWidth="1"/>
    <col min="8199" max="8199" width="16.42578125" style="56" customWidth="1"/>
    <col min="8200" max="8200" width="14.7109375" style="56" bestFit="1" customWidth="1"/>
    <col min="8201" max="8201" width="8.7109375" style="56" customWidth="1"/>
    <col min="8202" max="8449" width="37" style="56"/>
    <col min="8450" max="8450" width="30.7109375" style="56" customWidth="1"/>
    <col min="8451" max="8451" width="8.5703125" style="56" customWidth="1"/>
    <col min="8452" max="8452" width="14.5703125" style="56" customWidth="1"/>
    <col min="8453" max="8454" width="13.7109375" style="56" customWidth="1"/>
    <col min="8455" max="8455" width="16.42578125" style="56" customWidth="1"/>
    <col min="8456" max="8456" width="14.7109375" style="56" bestFit="1" customWidth="1"/>
    <col min="8457" max="8457" width="8.7109375" style="56" customWidth="1"/>
    <col min="8458" max="8705" width="37" style="56"/>
    <col min="8706" max="8706" width="30.7109375" style="56" customWidth="1"/>
    <col min="8707" max="8707" width="8.5703125" style="56" customWidth="1"/>
    <col min="8708" max="8708" width="14.5703125" style="56" customWidth="1"/>
    <col min="8709" max="8710" width="13.7109375" style="56" customWidth="1"/>
    <col min="8711" max="8711" width="16.42578125" style="56" customWidth="1"/>
    <col min="8712" max="8712" width="14.7109375" style="56" bestFit="1" customWidth="1"/>
    <col min="8713" max="8713" width="8.7109375" style="56" customWidth="1"/>
    <col min="8714" max="8961" width="37" style="56"/>
    <col min="8962" max="8962" width="30.7109375" style="56" customWidth="1"/>
    <col min="8963" max="8963" width="8.5703125" style="56" customWidth="1"/>
    <col min="8964" max="8964" width="14.5703125" style="56" customWidth="1"/>
    <col min="8965" max="8966" width="13.7109375" style="56" customWidth="1"/>
    <col min="8967" max="8967" width="16.42578125" style="56" customWidth="1"/>
    <col min="8968" max="8968" width="14.7109375" style="56" bestFit="1" customWidth="1"/>
    <col min="8969" max="8969" width="8.7109375" style="56" customWidth="1"/>
    <col min="8970" max="9217" width="37" style="56"/>
    <col min="9218" max="9218" width="30.7109375" style="56" customWidth="1"/>
    <col min="9219" max="9219" width="8.5703125" style="56" customWidth="1"/>
    <col min="9220" max="9220" width="14.5703125" style="56" customWidth="1"/>
    <col min="9221" max="9222" width="13.7109375" style="56" customWidth="1"/>
    <col min="9223" max="9223" width="16.42578125" style="56" customWidth="1"/>
    <col min="9224" max="9224" width="14.7109375" style="56" bestFit="1" customWidth="1"/>
    <col min="9225" max="9225" width="8.7109375" style="56" customWidth="1"/>
    <col min="9226" max="9473" width="37" style="56"/>
    <col min="9474" max="9474" width="30.7109375" style="56" customWidth="1"/>
    <col min="9475" max="9475" width="8.5703125" style="56" customWidth="1"/>
    <col min="9476" max="9476" width="14.5703125" style="56" customWidth="1"/>
    <col min="9477" max="9478" width="13.7109375" style="56" customWidth="1"/>
    <col min="9479" max="9479" width="16.42578125" style="56" customWidth="1"/>
    <col min="9480" max="9480" width="14.7109375" style="56" bestFit="1" customWidth="1"/>
    <col min="9481" max="9481" width="8.7109375" style="56" customWidth="1"/>
    <col min="9482" max="9729" width="37" style="56"/>
    <col min="9730" max="9730" width="30.7109375" style="56" customWidth="1"/>
    <col min="9731" max="9731" width="8.5703125" style="56" customWidth="1"/>
    <col min="9732" max="9732" width="14.5703125" style="56" customWidth="1"/>
    <col min="9733" max="9734" width="13.7109375" style="56" customWidth="1"/>
    <col min="9735" max="9735" width="16.42578125" style="56" customWidth="1"/>
    <col min="9736" max="9736" width="14.7109375" style="56" bestFit="1" customWidth="1"/>
    <col min="9737" max="9737" width="8.7109375" style="56" customWidth="1"/>
    <col min="9738" max="9985" width="37" style="56"/>
    <col min="9986" max="9986" width="30.7109375" style="56" customWidth="1"/>
    <col min="9987" max="9987" width="8.5703125" style="56" customWidth="1"/>
    <col min="9988" max="9988" width="14.5703125" style="56" customWidth="1"/>
    <col min="9989" max="9990" width="13.7109375" style="56" customWidth="1"/>
    <col min="9991" max="9991" width="16.42578125" style="56" customWidth="1"/>
    <col min="9992" max="9992" width="14.7109375" style="56" bestFit="1" customWidth="1"/>
    <col min="9993" max="9993" width="8.7109375" style="56" customWidth="1"/>
    <col min="9994" max="10241" width="37" style="56"/>
    <col min="10242" max="10242" width="30.7109375" style="56" customWidth="1"/>
    <col min="10243" max="10243" width="8.5703125" style="56" customWidth="1"/>
    <col min="10244" max="10244" width="14.5703125" style="56" customWidth="1"/>
    <col min="10245" max="10246" width="13.7109375" style="56" customWidth="1"/>
    <col min="10247" max="10247" width="16.42578125" style="56" customWidth="1"/>
    <col min="10248" max="10248" width="14.7109375" style="56" bestFit="1" customWidth="1"/>
    <col min="10249" max="10249" width="8.7109375" style="56" customWidth="1"/>
    <col min="10250" max="10497" width="37" style="56"/>
    <col min="10498" max="10498" width="30.7109375" style="56" customWidth="1"/>
    <col min="10499" max="10499" width="8.5703125" style="56" customWidth="1"/>
    <col min="10500" max="10500" width="14.5703125" style="56" customWidth="1"/>
    <col min="10501" max="10502" width="13.7109375" style="56" customWidth="1"/>
    <col min="10503" max="10503" width="16.42578125" style="56" customWidth="1"/>
    <col min="10504" max="10504" width="14.7109375" style="56" bestFit="1" customWidth="1"/>
    <col min="10505" max="10505" width="8.7109375" style="56" customWidth="1"/>
    <col min="10506" max="10753" width="37" style="56"/>
    <col min="10754" max="10754" width="30.7109375" style="56" customWidth="1"/>
    <col min="10755" max="10755" width="8.5703125" style="56" customWidth="1"/>
    <col min="10756" max="10756" width="14.5703125" style="56" customWidth="1"/>
    <col min="10757" max="10758" width="13.7109375" style="56" customWidth="1"/>
    <col min="10759" max="10759" width="16.42578125" style="56" customWidth="1"/>
    <col min="10760" max="10760" width="14.7109375" style="56" bestFit="1" customWidth="1"/>
    <col min="10761" max="10761" width="8.7109375" style="56" customWidth="1"/>
    <col min="10762" max="11009" width="37" style="56"/>
    <col min="11010" max="11010" width="30.7109375" style="56" customWidth="1"/>
    <col min="11011" max="11011" width="8.5703125" style="56" customWidth="1"/>
    <col min="11012" max="11012" width="14.5703125" style="56" customWidth="1"/>
    <col min="11013" max="11014" width="13.7109375" style="56" customWidth="1"/>
    <col min="11015" max="11015" width="16.42578125" style="56" customWidth="1"/>
    <col min="11016" max="11016" width="14.7109375" style="56" bestFit="1" customWidth="1"/>
    <col min="11017" max="11017" width="8.7109375" style="56" customWidth="1"/>
    <col min="11018" max="11265" width="37" style="56"/>
    <col min="11266" max="11266" width="30.7109375" style="56" customWidth="1"/>
    <col min="11267" max="11267" width="8.5703125" style="56" customWidth="1"/>
    <col min="11268" max="11268" width="14.5703125" style="56" customWidth="1"/>
    <col min="11269" max="11270" width="13.7109375" style="56" customWidth="1"/>
    <col min="11271" max="11271" width="16.42578125" style="56" customWidth="1"/>
    <col min="11272" max="11272" width="14.7109375" style="56" bestFit="1" customWidth="1"/>
    <col min="11273" max="11273" width="8.7109375" style="56" customWidth="1"/>
    <col min="11274" max="11521" width="37" style="56"/>
    <col min="11522" max="11522" width="30.7109375" style="56" customWidth="1"/>
    <col min="11523" max="11523" width="8.5703125" style="56" customWidth="1"/>
    <col min="11524" max="11524" width="14.5703125" style="56" customWidth="1"/>
    <col min="11525" max="11526" width="13.7109375" style="56" customWidth="1"/>
    <col min="11527" max="11527" width="16.42578125" style="56" customWidth="1"/>
    <col min="11528" max="11528" width="14.7109375" style="56" bestFit="1" customWidth="1"/>
    <col min="11529" max="11529" width="8.7109375" style="56" customWidth="1"/>
    <col min="11530" max="11777" width="37" style="56"/>
    <col min="11778" max="11778" width="30.7109375" style="56" customWidth="1"/>
    <col min="11779" max="11779" width="8.5703125" style="56" customWidth="1"/>
    <col min="11780" max="11780" width="14.5703125" style="56" customWidth="1"/>
    <col min="11781" max="11782" width="13.7109375" style="56" customWidth="1"/>
    <col min="11783" max="11783" width="16.42578125" style="56" customWidth="1"/>
    <col min="11784" max="11784" width="14.7109375" style="56" bestFit="1" customWidth="1"/>
    <col min="11785" max="11785" width="8.7109375" style="56" customWidth="1"/>
    <col min="11786" max="12033" width="37" style="56"/>
    <col min="12034" max="12034" width="30.7109375" style="56" customWidth="1"/>
    <col min="12035" max="12035" width="8.5703125" style="56" customWidth="1"/>
    <col min="12036" max="12036" width="14.5703125" style="56" customWidth="1"/>
    <col min="12037" max="12038" width="13.7109375" style="56" customWidth="1"/>
    <col min="12039" max="12039" width="16.42578125" style="56" customWidth="1"/>
    <col min="12040" max="12040" width="14.7109375" style="56" bestFit="1" customWidth="1"/>
    <col min="12041" max="12041" width="8.7109375" style="56" customWidth="1"/>
    <col min="12042" max="12289" width="37" style="56"/>
    <col min="12290" max="12290" width="30.7109375" style="56" customWidth="1"/>
    <col min="12291" max="12291" width="8.5703125" style="56" customWidth="1"/>
    <col min="12292" max="12292" width="14.5703125" style="56" customWidth="1"/>
    <col min="12293" max="12294" width="13.7109375" style="56" customWidth="1"/>
    <col min="12295" max="12295" width="16.42578125" style="56" customWidth="1"/>
    <col min="12296" max="12296" width="14.7109375" style="56" bestFit="1" customWidth="1"/>
    <col min="12297" max="12297" width="8.7109375" style="56" customWidth="1"/>
    <col min="12298" max="12545" width="37" style="56"/>
    <col min="12546" max="12546" width="30.7109375" style="56" customWidth="1"/>
    <col min="12547" max="12547" width="8.5703125" style="56" customWidth="1"/>
    <col min="12548" max="12548" width="14.5703125" style="56" customWidth="1"/>
    <col min="12549" max="12550" width="13.7109375" style="56" customWidth="1"/>
    <col min="12551" max="12551" width="16.42578125" style="56" customWidth="1"/>
    <col min="12552" max="12552" width="14.7109375" style="56" bestFit="1" customWidth="1"/>
    <col min="12553" max="12553" width="8.7109375" style="56" customWidth="1"/>
    <col min="12554" max="12801" width="37" style="56"/>
    <col min="12802" max="12802" width="30.7109375" style="56" customWidth="1"/>
    <col min="12803" max="12803" width="8.5703125" style="56" customWidth="1"/>
    <col min="12804" max="12804" width="14.5703125" style="56" customWidth="1"/>
    <col min="12805" max="12806" width="13.7109375" style="56" customWidth="1"/>
    <col min="12807" max="12807" width="16.42578125" style="56" customWidth="1"/>
    <col min="12808" max="12808" width="14.7109375" style="56" bestFit="1" customWidth="1"/>
    <col min="12809" max="12809" width="8.7109375" style="56" customWidth="1"/>
    <col min="12810" max="13057" width="37" style="56"/>
    <col min="13058" max="13058" width="30.7109375" style="56" customWidth="1"/>
    <col min="13059" max="13059" width="8.5703125" style="56" customWidth="1"/>
    <col min="13060" max="13060" width="14.5703125" style="56" customWidth="1"/>
    <col min="13061" max="13062" width="13.7109375" style="56" customWidth="1"/>
    <col min="13063" max="13063" width="16.42578125" style="56" customWidth="1"/>
    <col min="13064" max="13064" width="14.7109375" style="56" bestFit="1" customWidth="1"/>
    <col min="13065" max="13065" width="8.7109375" style="56" customWidth="1"/>
    <col min="13066" max="13313" width="37" style="56"/>
    <col min="13314" max="13314" width="30.7109375" style="56" customWidth="1"/>
    <col min="13315" max="13315" width="8.5703125" style="56" customWidth="1"/>
    <col min="13316" max="13316" width="14.5703125" style="56" customWidth="1"/>
    <col min="13317" max="13318" width="13.7109375" style="56" customWidth="1"/>
    <col min="13319" max="13319" width="16.42578125" style="56" customWidth="1"/>
    <col min="13320" max="13320" width="14.7109375" style="56" bestFit="1" customWidth="1"/>
    <col min="13321" max="13321" width="8.7109375" style="56" customWidth="1"/>
    <col min="13322" max="13569" width="37" style="56"/>
    <col min="13570" max="13570" width="30.7109375" style="56" customWidth="1"/>
    <col min="13571" max="13571" width="8.5703125" style="56" customWidth="1"/>
    <col min="13572" max="13572" width="14.5703125" style="56" customWidth="1"/>
    <col min="13573" max="13574" width="13.7109375" style="56" customWidth="1"/>
    <col min="13575" max="13575" width="16.42578125" style="56" customWidth="1"/>
    <col min="13576" max="13576" width="14.7109375" style="56" bestFit="1" customWidth="1"/>
    <col min="13577" max="13577" width="8.7109375" style="56" customWidth="1"/>
    <col min="13578" max="13825" width="37" style="56"/>
    <col min="13826" max="13826" width="30.7109375" style="56" customWidth="1"/>
    <col min="13827" max="13827" width="8.5703125" style="56" customWidth="1"/>
    <col min="13828" max="13828" width="14.5703125" style="56" customWidth="1"/>
    <col min="13829" max="13830" width="13.7109375" style="56" customWidth="1"/>
    <col min="13831" max="13831" width="16.42578125" style="56" customWidth="1"/>
    <col min="13832" max="13832" width="14.7109375" style="56" bestFit="1" customWidth="1"/>
    <col min="13833" max="13833" width="8.7109375" style="56" customWidth="1"/>
    <col min="13834" max="14081" width="37" style="56"/>
    <col min="14082" max="14082" width="30.7109375" style="56" customWidth="1"/>
    <col min="14083" max="14083" width="8.5703125" style="56" customWidth="1"/>
    <col min="14084" max="14084" width="14.5703125" style="56" customWidth="1"/>
    <col min="14085" max="14086" width="13.7109375" style="56" customWidth="1"/>
    <col min="14087" max="14087" width="16.42578125" style="56" customWidth="1"/>
    <col min="14088" max="14088" width="14.7109375" style="56" bestFit="1" customWidth="1"/>
    <col min="14089" max="14089" width="8.7109375" style="56" customWidth="1"/>
    <col min="14090" max="14337" width="37" style="56"/>
    <col min="14338" max="14338" width="30.7109375" style="56" customWidth="1"/>
    <col min="14339" max="14339" width="8.5703125" style="56" customWidth="1"/>
    <col min="14340" max="14340" width="14.5703125" style="56" customWidth="1"/>
    <col min="14341" max="14342" width="13.7109375" style="56" customWidth="1"/>
    <col min="14343" max="14343" width="16.42578125" style="56" customWidth="1"/>
    <col min="14344" max="14344" width="14.7109375" style="56" bestFit="1" customWidth="1"/>
    <col min="14345" max="14345" width="8.7109375" style="56" customWidth="1"/>
    <col min="14346" max="14593" width="37" style="56"/>
    <col min="14594" max="14594" width="30.7109375" style="56" customWidth="1"/>
    <col min="14595" max="14595" width="8.5703125" style="56" customWidth="1"/>
    <col min="14596" max="14596" width="14.5703125" style="56" customWidth="1"/>
    <col min="14597" max="14598" width="13.7109375" style="56" customWidth="1"/>
    <col min="14599" max="14599" width="16.42578125" style="56" customWidth="1"/>
    <col min="14600" max="14600" width="14.7109375" style="56" bestFit="1" customWidth="1"/>
    <col min="14601" max="14601" width="8.7109375" style="56" customWidth="1"/>
    <col min="14602" max="14849" width="37" style="56"/>
    <col min="14850" max="14850" width="30.7109375" style="56" customWidth="1"/>
    <col min="14851" max="14851" width="8.5703125" style="56" customWidth="1"/>
    <col min="14852" max="14852" width="14.5703125" style="56" customWidth="1"/>
    <col min="14853" max="14854" width="13.7109375" style="56" customWidth="1"/>
    <col min="14855" max="14855" width="16.42578125" style="56" customWidth="1"/>
    <col min="14856" max="14856" width="14.7109375" style="56" bestFit="1" customWidth="1"/>
    <col min="14857" max="14857" width="8.7109375" style="56" customWidth="1"/>
    <col min="14858" max="15105" width="37" style="56"/>
    <col min="15106" max="15106" width="30.7109375" style="56" customWidth="1"/>
    <col min="15107" max="15107" width="8.5703125" style="56" customWidth="1"/>
    <col min="15108" max="15108" width="14.5703125" style="56" customWidth="1"/>
    <col min="15109" max="15110" width="13.7109375" style="56" customWidth="1"/>
    <col min="15111" max="15111" width="16.42578125" style="56" customWidth="1"/>
    <col min="15112" max="15112" width="14.7109375" style="56" bestFit="1" customWidth="1"/>
    <col min="15113" max="15113" width="8.7109375" style="56" customWidth="1"/>
    <col min="15114" max="15361" width="37" style="56"/>
    <col min="15362" max="15362" width="30.7109375" style="56" customWidth="1"/>
    <col min="15363" max="15363" width="8.5703125" style="56" customWidth="1"/>
    <col min="15364" max="15364" width="14.5703125" style="56" customWidth="1"/>
    <col min="15365" max="15366" width="13.7109375" style="56" customWidth="1"/>
    <col min="15367" max="15367" width="16.42578125" style="56" customWidth="1"/>
    <col min="15368" max="15368" width="14.7109375" style="56" bestFit="1" customWidth="1"/>
    <col min="15369" max="15369" width="8.7109375" style="56" customWidth="1"/>
    <col min="15370" max="15617" width="37" style="56"/>
    <col min="15618" max="15618" width="30.7109375" style="56" customWidth="1"/>
    <col min="15619" max="15619" width="8.5703125" style="56" customWidth="1"/>
    <col min="15620" max="15620" width="14.5703125" style="56" customWidth="1"/>
    <col min="15621" max="15622" width="13.7109375" style="56" customWidth="1"/>
    <col min="15623" max="15623" width="16.42578125" style="56" customWidth="1"/>
    <col min="15624" max="15624" width="14.7109375" style="56" bestFit="1" customWidth="1"/>
    <col min="15625" max="15625" width="8.7109375" style="56" customWidth="1"/>
    <col min="15626" max="15873" width="37" style="56"/>
    <col min="15874" max="15874" width="30.7109375" style="56" customWidth="1"/>
    <col min="15875" max="15875" width="8.5703125" style="56" customWidth="1"/>
    <col min="15876" max="15876" width="14.5703125" style="56" customWidth="1"/>
    <col min="15877" max="15878" width="13.7109375" style="56" customWidth="1"/>
    <col min="15879" max="15879" width="16.42578125" style="56" customWidth="1"/>
    <col min="15880" max="15880" width="14.7109375" style="56" bestFit="1" customWidth="1"/>
    <col min="15881" max="15881" width="8.7109375" style="56" customWidth="1"/>
    <col min="15882" max="16129" width="37" style="56"/>
    <col min="16130" max="16130" width="30.7109375" style="56" customWidth="1"/>
    <col min="16131" max="16131" width="8.5703125" style="56" customWidth="1"/>
    <col min="16132" max="16132" width="14.5703125" style="56" customWidth="1"/>
    <col min="16133" max="16134" width="13.7109375" style="56" customWidth="1"/>
    <col min="16135" max="16135" width="16.42578125" style="56" customWidth="1"/>
    <col min="16136" max="16136" width="14.7109375" style="56" bestFit="1" customWidth="1"/>
    <col min="16137" max="16137" width="8.7109375" style="56" customWidth="1"/>
    <col min="16138" max="16384" width="37" style="56"/>
  </cols>
  <sheetData>
    <row r="1" spans="1:9" ht="21" customHeight="1" x14ac:dyDescent="0.2">
      <c r="A1" s="227" t="s">
        <v>98</v>
      </c>
      <c r="B1" s="228"/>
      <c r="C1" s="228"/>
      <c r="D1" s="228"/>
      <c r="E1" s="228"/>
      <c r="F1" s="228"/>
      <c r="G1" s="228"/>
      <c r="H1" s="228"/>
      <c r="I1" s="229"/>
    </row>
    <row r="2" spans="1:9" s="57" customFormat="1" ht="46.5" customHeight="1" x14ac:dyDescent="0.2">
      <c r="A2" s="218" t="s">
        <v>99</v>
      </c>
      <c r="B2" s="219"/>
      <c r="C2" s="219"/>
      <c r="D2" s="219"/>
      <c r="E2" s="219"/>
      <c r="F2" s="219"/>
      <c r="G2" s="219"/>
      <c r="H2" s="219"/>
      <c r="I2" s="220"/>
    </row>
    <row r="3" spans="1:9" s="57" customFormat="1" ht="14.25" customHeight="1" x14ac:dyDescent="0.2">
      <c r="A3" s="58"/>
      <c r="B3" s="58"/>
      <c r="C3" s="58"/>
      <c r="D3" s="58"/>
      <c r="E3" s="58"/>
      <c r="F3" s="58"/>
      <c r="G3" s="58"/>
      <c r="H3" s="58"/>
      <c r="I3" s="58"/>
    </row>
    <row r="4" spans="1:9" s="59" customFormat="1" ht="21" customHeight="1" x14ac:dyDescent="0.2">
      <c r="A4" s="230" t="s">
        <v>94</v>
      </c>
      <c r="B4" s="231"/>
      <c r="C4" s="231"/>
      <c r="D4" s="231"/>
      <c r="E4" s="231"/>
      <c r="F4" s="231"/>
      <c r="G4" s="231"/>
      <c r="H4" s="231"/>
      <c r="I4" s="232"/>
    </row>
    <row r="5" spans="1:9" s="59" customFormat="1" ht="24.95" customHeight="1" x14ac:dyDescent="0.2">
      <c r="A5" s="221" t="s">
        <v>100</v>
      </c>
      <c r="B5" s="205" t="s">
        <v>95</v>
      </c>
      <c r="C5" s="212" t="s">
        <v>80</v>
      </c>
      <c r="D5" s="214" t="s">
        <v>96</v>
      </c>
      <c r="E5" s="209" t="s">
        <v>136</v>
      </c>
      <c r="F5" s="209" t="s">
        <v>101</v>
      </c>
      <c r="G5" s="217" t="s">
        <v>102</v>
      </c>
      <c r="H5" s="193" t="s">
        <v>103</v>
      </c>
      <c r="I5" s="194"/>
    </row>
    <row r="6" spans="1:9" s="59" customFormat="1" ht="24.95" customHeight="1" x14ac:dyDescent="0.2">
      <c r="A6" s="222"/>
      <c r="B6" s="206"/>
      <c r="C6" s="213"/>
      <c r="D6" s="215"/>
      <c r="E6" s="216"/>
      <c r="F6" s="209"/>
      <c r="G6" s="217"/>
      <c r="H6" s="60" t="s">
        <v>81</v>
      </c>
      <c r="I6" s="61" t="s">
        <v>31</v>
      </c>
    </row>
    <row r="7" spans="1:9" s="59" customFormat="1" ht="21" customHeight="1" x14ac:dyDescent="0.2">
      <c r="A7" s="62" t="s">
        <v>104</v>
      </c>
      <c r="B7" s="63"/>
      <c r="C7" s="64"/>
      <c r="D7" s="65"/>
      <c r="E7" s="66"/>
      <c r="F7" s="67">
        <f>C7*E7</f>
        <v>0</v>
      </c>
      <c r="G7" s="67">
        <f>F7*D7</f>
        <v>0</v>
      </c>
      <c r="H7" s="68"/>
      <c r="I7" s="69" t="e">
        <f>H7/G7</f>
        <v>#DIV/0!</v>
      </c>
    </row>
    <row r="8" spans="1:9" s="59" customFormat="1" ht="21" customHeight="1" x14ac:dyDescent="0.2">
      <c r="A8" s="62" t="s">
        <v>105</v>
      </c>
      <c r="B8" s="63"/>
      <c r="C8" s="64"/>
      <c r="D8" s="65"/>
      <c r="E8" s="66"/>
      <c r="F8" s="67">
        <f t="shared" ref="F8:F14" si="0">C8*E8</f>
        <v>0</v>
      </c>
      <c r="G8" s="67">
        <f t="shared" ref="G8:G14" si="1">F8*D8</f>
        <v>0</v>
      </c>
      <c r="H8" s="68"/>
      <c r="I8" s="69" t="e">
        <f t="shared" ref="I8:I31" si="2">H8/G8</f>
        <v>#DIV/0!</v>
      </c>
    </row>
    <row r="9" spans="1:9" s="59" customFormat="1" ht="21" customHeight="1" x14ac:dyDescent="0.2">
      <c r="A9" s="62" t="s">
        <v>106</v>
      </c>
      <c r="B9" s="63"/>
      <c r="C9" s="64"/>
      <c r="D9" s="65"/>
      <c r="E9" s="66"/>
      <c r="F9" s="67">
        <f t="shared" si="0"/>
        <v>0</v>
      </c>
      <c r="G9" s="67">
        <f t="shared" si="1"/>
        <v>0</v>
      </c>
      <c r="H9" s="68"/>
      <c r="I9" s="69" t="e">
        <f t="shared" si="2"/>
        <v>#DIV/0!</v>
      </c>
    </row>
    <row r="10" spans="1:9" s="59" customFormat="1" ht="21" customHeight="1" x14ac:dyDescent="0.2">
      <c r="A10" s="62" t="s">
        <v>107</v>
      </c>
      <c r="B10" s="63"/>
      <c r="C10" s="64"/>
      <c r="D10" s="65"/>
      <c r="E10" s="66"/>
      <c r="F10" s="67">
        <f t="shared" si="0"/>
        <v>0</v>
      </c>
      <c r="G10" s="67">
        <f t="shared" si="1"/>
        <v>0</v>
      </c>
      <c r="H10" s="68"/>
      <c r="I10" s="69" t="e">
        <f t="shared" si="2"/>
        <v>#DIV/0!</v>
      </c>
    </row>
    <row r="11" spans="1:9" s="59" customFormat="1" ht="21" customHeight="1" x14ac:dyDescent="0.2">
      <c r="A11" s="62" t="s">
        <v>108</v>
      </c>
      <c r="B11" s="63"/>
      <c r="C11" s="64"/>
      <c r="D11" s="65"/>
      <c r="E11" s="66"/>
      <c r="F11" s="67">
        <f t="shared" si="0"/>
        <v>0</v>
      </c>
      <c r="G11" s="67">
        <f t="shared" si="1"/>
        <v>0</v>
      </c>
      <c r="H11" s="68"/>
      <c r="I11" s="69" t="e">
        <f t="shared" si="2"/>
        <v>#DIV/0!</v>
      </c>
    </row>
    <row r="12" spans="1:9" s="59" customFormat="1" ht="21" customHeight="1" x14ac:dyDescent="0.2">
      <c r="A12" s="62" t="s">
        <v>109</v>
      </c>
      <c r="B12" s="63"/>
      <c r="C12" s="64"/>
      <c r="D12" s="65"/>
      <c r="E12" s="66"/>
      <c r="F12" s="67">
        <f t="shared" si="0"/>
        <v>0</v>
      </c>
      <c r="G12" s="67">
        <f t="shared" si="1"/>
        <v>0</v>
      </c>
      <c r="H12" s="68"/>
      <c r="I12" s="69" t="e">
        <f t="shared" si="2"/>
        <v>#DIV/0!</v>
      </c>
    </row>
    <row r="13" spans="1:9" s="59" customFormat="1" ht="21" customHeight="1" x14ac:dyDescent="0.2">
      <c r="A13" s="62" t="s">
        <v>110</v>
      </c>
      <c r="B13" s="63"/>
      <c r="C13" s="64"/>
      <c r="D13" s="65"/>
      <c r="E13" s="66"/>
      <c r="F13" s="67">
        <f t="shared" si="0"/>
        <v>0</v>
      </c>
      <c r="G13" s="67">
        <f t="shared" si="1"/>
        <v>0</v>
      </c>
      <c r="H13" s="68"/>
      <c r="I13" s="69" t="e">
        <f t="shared" si="2"/>
        <v>#DIV/0!</v>
      </c>
    </row>
    <row r="14" spans="1:9" s="59" customFormat="1" ht="21" customHeight="1" x14ac:dyDescent="0.2">
      <c r="A14" s="62" t="s">
        <v>111</v>
      </c>
      <c r="B14" s="63"/>
      <c r="C14" s="64"/>
      <c r="D14" s="65"/>
      <c r="E14" s="66"/>
      <c r="F14" s="67">
        <f t="shared" si="0"/>
        <v>0</v>
      </c>
      <c r="G14" s="67">
        <f t="shared" si="1"/>
        <v>0</v>
      </c>
      <c r="H14" s="68"/>
      <c r="I14" s="69" t="e">
        <f t="shared" si="2"/>
        <v>#DIV/0!</v>
      </c>
    </row>
    <row r="15" spans="1:9" s="59" customFormat="1" ht="21" customHeight="1" x14ac:dyDescent="0.2">
      <c r="A15" s="195" t="s">
        <v>71</v>
      </c>
      <c r="B15" s="196"/>
      <c r="C15" s="70">
        <f t="shared" ref="C15:H15" si="3">SUM(C7:C14)</f>
        <v>0</v>
      </c>
      <c r="D15" s="71">
        <f t="shared" si="3"/>
        <v>0</v>
      </c>
      <c r="E15" s="72">
        <f t="shared" si="3"/>
        <v>0</v>
      </c>
      <c r="F15" s="72">
        <f t="shared" si="3"/>
        <v>0</v>
      </c>
      <c r="G15" s="72">
        <f t="shared" si="3"/>
        <v>0</v>
      </c>
      <c r="H15" s="72">
        <f t="shared" si="3"/>
        <v>0</v>
      </c>
      <c r="I15" s="73" t="e">
        <f t="shared" si="2"/>
        <v>#DIV/0!</v>
      </c>
    </row>
    <row r="16" spans="1:9" s="59" customFormat="1" ht="21" customHeight="1" x14ac:dyDescent="0.2">
      <c r="A16" s="230" t="s">
        <v>97</v>
      </c>
      <c r="B16" s="231"/>
      <c r="C16" s="231"/>
      <c r="D16" s="231"/>
      <c r="E16" s="231"/>
      <c r="F16" s="231"/>
      <c r="G16" s="231"/>
      <c r="H16" s="231"/>
      <c r="I16" s="232"/>
    </row>
    <row r="17" spans="1:9" s="59" customFormat="1" ht="24.95" customHeight="1" x14ac:dyDescent="0.2">
      <c r="A17" s="204" t="s">
        <v>100</v>
      </c>
      <c r="B17" s="205" t="s">
        <v>95</v>
      </c>
      <c r="C17" s="212" t="s">
        <v>80</v>
      </c>
      <c r="D17" s="214" t="s">
        <v>96</v>
      </c>
      <c r="E17" s="209" t="s">
        <v>136</v>
      </c>
      <c r="F17" s="209" t="s">
        <v>101</v>
      </c>
      <c r="G17" s="217" t="s">
        <v>102</v>
      </c>
      <c r="H17" s="193" t="s">
        <v>103</v>
      </c>
      <c r="I17" s="194"/>
    </row>
    <row r="18" spans="1:9" s="59" customFormat="1" ht="24.95" customHeight="1" x14ac:dyDescent="0.2">
      <c r="A18" s="204"/>
      <c r="B18" s="206"/>
      <c r="C18" s="213"/>
      <c r="D18" s="215"/>
      <c r="E18" s="216"/>
      <c r="F18" s="209"/>
      <c r="G18" s="217"/>
      <c r="H18" s="60" t="s">
        <v>81</v>
      </c>
      <c r="I18" s="61" t="s">
        <v>31</v>
      </c>
    </row>
    <row r="19" spans="1:9" s="59" customFormat="1" ht="21" customHeight="1" x14ac:dyDescent="0.2">
      <c r="A19" s="62" t="s">
        <v>104</v>
      </c>
      <c r="B19" s="63"/>
      <c r="C19" s="64"/>
      <c r="D19" s="65"/>
      <c r="E19" s="79"/>
      <c r="F19" s="80">
        <f>C19*E19</f>
        <v>0</v>
      </c>
      <c r="G19" s="80">
        <f>F19*D19</f>
        <v>0</v>
      </c>
      <c r="H19" s="81"/>
      <c r="I19" s="69" t="e">
        <f t="shared" si="2"/>
        <v>#DIV/0!</v>
      </c>
    </row>
    <row r="20" spans="1:9" s="59" customFormat="1" ht="21" customHeight="1" x14ac:dyDescent="0.2">
      <c r="A20" s="62" t="s">
        <v>105</v>
      </c>
      <c r="B20" s="63"/>
      <c r="C20" s="64"/>
      <c r="D20" s="65"/>
      <c r="E20" s="79"/>
      <c r="F20" s="80">
        <f t="shared" ref="F20:F22" si="4">C20*E20</f>
        <v>0</v>
      </c>
      <c r="G20" s="80">
        <f t="shared" ref="G20:G22" si="5">F20*D20</f>
        <v>0</v>
      </c>
      <c r="H20" s="81"/>
      <c r="I20" s="69" t="e">
        <f t="shared" si="2"/>
        <v>#DIV/0!</v>
      </c>
    </row>
    <row r="21" spans="1:9" s="59" customFormat="1" ht="21" customHeight="1" x14ac:dyDescent="0.2">
      <c r="A21" s="62" t="s">
        <v>106</v>
      </c>
      <c r="B21" s="63"/>
      <c r="C21" s="64"/>
      <c r="D21" s="65"/>
      <c r="E21" s="79"/>
      <c r="F21" s="80">
        <f t="shared" si="4"/>
        <v>0</v>
      </c>
      <c r="G21" s="80">
        <f t="shared" si="5"/>
        <v>0</v>
      </c>
      <c r="H21" s="81"/>
      <c r="I21" s="69" t="e">
        <f t="shared" si="2"/>
        <v>#DIV/0!</v>
      </c>
    </row>
    <row r="22" spans="1:9" s="59" customFormat="1" ht="21" customHeight="1" x14ac:dyDescent="0.2">
      <c r="A22" s="62" t="s">
        <v>107</v>
      </c>
      <c r="B22" s="63"/>
      <c r="C22" s="64"/>
      <c r="D22" s="65"/>
      <c r="E22" s="79"/>
      <c r="F22" s="80">
        <f t="shared" si="4"/>
        <v>0</v>
      </c>
      <c r="G22" s="80">
        <f t="shared" si="5"/>
        <v>0</v>
      </c>
      <c r="H22" s="81"/>
      <c r="I22" s="69" t="e">
        <f t="shared" si="2"/>
        <v>#DIV/0!</v>
      </c>
    </row>
    <row r="23" spans="1:9" s="59" customFormat="1" ht="21" customHeight="1" x14ac:dyDescent="0.2">
      <c r="A23" s="195" t="s">
        <v>71</v>
      </c>
      <c r="B23" s="196"/>
      <c r="C23" s="70">
        <f>SUM(C19:C22)</f>
        <v>0</v>
      </c>
      <c r="D23" s="71">
        <f t="shared" ref="D23:H23" si="6">SUM(D19:D22)</f>
        <v>0</v>
      </c>
      <c r="E23" s="82">
        <f t="shared" si="6"/>
        <v>0</v>
      </c>
      <c r="F23" s="82">
        <f t="shared" si="6"/>
        <v>0</v>
      </c>
      <c r="G23" s="82">
        <f t="shared" si="6"/>
        <v>0</v>
      </c>
      <c r="H23" s="82">
        <f t="shared" si="6"/>
        <v>0</v>
      </c>
      <c r="I23" s="73" t="e">
        <f t="shared" si="2"/>
        <v>#DIV/0!</v>
      </c>
    </row>
    <row r="24" spans="1:9" s="59" customFormat="1" ht="21" customHeight="1" x14ac:dyDescent="0.2">
      <c r="A24" s="230" t="s">
        <v>112</v>
      </c>
      <c r="B24" s="231"/>
      <c r="C24" s="231"/>
      <c r="D24" s="231"/>
      <c r="E24" s="231"/>
      <c r="F24" s="231"/>
      <c r="G24" s="231"/>
      <c r="H24" s="231"/>
      <c r="I24" s="232"/>
    </row>
    <row r="25" spans="1:9" s="59" customFormat="1" ht="24.95" customHeight="1" x14ac:dyDescent="0.2">
      <c r="A25" s="204" t="s">
        <v>100</v>
      </c>
      <c r="B25" s="205" t="s">
        <v>95</v>
      </c>
      <c r="C25" s="212" t="s">
        <v>80</v>
      </c>
      <c r="D25" s="214" t="s">
        <v>96</v>
      </c>
      <c r="E25" s="209" t="s">
        <v>136</v>
      </c>
      <c r="F25" s="209" t="s">
        <v>101</v>
      </c>
      <c r="G25" s="217" t="s">
        <v>102</v>
      </c>
      <c r="H25" s="193" t="s">
        <v>103</v>
      </c>
      <c r="I25" s="194"/>
    </row>
    <row r="26" spans="1:9" s="59" customFormat="1" ht="24.95" customHeight="1" x14ac:dyDescent="0.2">
      <c r="A26" s="204"/>
      <c r="B26" s="206"/>
      <c r="C26" s="213"/>
      <c r="D26" s="215"/>
      <c r="E26" s="216"/>
      <c r="F26" s="209"/>
      <c r="G26" s="217"/>
      <c r="H26" s="60" t="s">
        <v>81</v>
      </c>
      <c r="I26" s="61" t="s">
        <v>31</v>
      </c>
    </row>
    <row r="27" spans="1:9" s="59" customFormat="1" ht="21" customHeight="1" x14ac:dyDescent="0.2">
      <c r="A27" s="62" t="s">
        <v>104</v>
      </c>
      <c r="B27" s="63"/>
      <c r="C27" s="64"/>
      <c r="D27" s="65"/>
      <c r="E27" s="81"/>
      <c r="F27" s="80">
        <f>C27*E27</f>
        <v>0</v>
      </c>
      <c r="G27" s="80">
        <f>F27*D27</f>
        <v>0</v>
      </c>
      <c r="H27" s="81"/>
      <c r="I27" s="69" t="e">
        <f t="shared" si="2"/>
        <v>#DIV/0!</v>
      </c>
    </row>
    <row r="28" spans="1:9" s="59" customFormat="1" ht="21" customHeight="1" x14ac:dyDescent="0.2">
      <c r="A28" s="62" t="s">
        <v>105</v>
      </c>
      <c r="B28" s="63"/>
      <c r="C28" s="64"/>
      <c r="D28" s="65"/>
      <c r="E28" s="81"/>
      <c r="F28" s="80">
        <f t="shared" ref="F28:F30" si="7">C28*E28</f>
        <v>0</v>
      </c>
      <c r="G28" s="80">
        <f t="shared" ref="G28:G30" si="8">F28*D28</f>
        <v>0</v>
      </c>
      <c r="H28" s="81"/>
      <c r="I28" s="69" t="e">
        <f t="shared" si="2"/>
        <v>#DIV/0!</v>
      </c>
    </row>
    <row r="29" spans="1:9" s="59" customFormat="1" ht="21" customHeight="1" x14ac:dyDescent="0.2">
      <c r="A29" s="62" t="s">
        <v>106</v>
      </c>
      <c r="B29" s="63"/>
      <c r="C29" s="64"/>
      <c r="D29" s="65"/>
      <c r="E29" s="81"/>
      <c r="F29" s="80">
        <f t="shared" ref="F29" si="9">C29*E29</f>
        <v>0</v>
      </c>
      <c r="G29" s="80">
        <f t="shared" ref="G29" si="10">F29*D29</f>
        <v>0</v>
      </c>
      <c r="H29" s="81"/>
      <c r="I29" s="69" t="e">
        <f t="shared" ref="I29" si="11">H29/G29</f>
        <v>#DIV/0!</v>
      </c>
    </row>
    <row r="30" spans="1:9" s="59" customFormat="1" ht="21" customHeight="1" x14ac:dyDescent="0.2">
      <c r="A30" s="62" t="s">
        <v>107</v>
      </c>
      <c r="B30" s="63"/>
      <c r="C30" s="64"/>
      <c r="D30" s="65"/>
      <c r="E30" s="81"/>
      <c r="F30" s="80">
        <f t="shared" si="7"/>
        <v>0</v>
      </c>
      <c r="G30" s="80">
        <f t="shared" si="8"/>
        <v>0</v>
      </c>
      <c r="H30" s="81"/>
      <c r="I30" s="69" t="e">
        <f t="shared" si="2"/>
        <v>#DIV/0!</v>
      </c>
    </row>
    <row r="31" spans="1:9" s="59" customFormat="1" ht="21" customHeight="1" x14ac:dyDescent="0.2">
      <c r="A31" s="195" t="s">
        <v>71</v>
      </c>
      <c r="B31" s="196"/>
      <c r="C31" s="70">
        <f>SUM(C27:C30)</f>
        <v>0</v>
      </c>
      <c r="D31" s="71">
        <f t="shared" ref="D31:H31" si="12">SUM(D27:D30)</f>
        <v>0</v>
      </c>
      <c r="E31" s="82">
        <f t="shared" si="12"/>
        <v>0</v>
      </c>
      <c r="F31" s="82">
        <f t="shared" si="12"/>
        <v>0</v>
      </c>
      <c r="G31" s="82">
        <f t="shared" si="12"/>
        <v>0</v>
      </c>
      <c r="H31" s="82">
        <f t="shared" si="12"/>
        <v>0</v>
      </c>
      <c r="I31" s="73" t="e">
        <f t="shared" si="2"/>
        <v>#DIV/0!</v>
      </c>
    </row>
    <row r="32" spans="1:9" s="59" customFormat="1" ht="21" customHeight="1" x14ac:dyDescent="0.2">
      <c r="A32" s="230" t="s">
        <v>113</v>
      </c>
      <c r="B32" s="231"/>
      <c r="C32" s="231"/>
      <c r="D32" s="231"/>
      <c r="E32" s="231"/>
      <c r="F32" s="231"/>
      <c r="G32" s="231"/>
      <c r="H32" s="231"/>
      <c r="I32" s="232"/>
    </row>
    <row r="33" spans="1:12" s="59" customFormat="1" ht="24.95" customHeight="1" x14ac:dyDescent="0.2">
      <c r="A33" s="204" t="s">
        <v>100</v>
      </c>
      <c r="B33" s="205" t="s">
        <v>95</v>
      </c>
      <c r="C33" s="207" t="s">
        <v>82</v>
      </c>
      <c r="D33" s="208" t="s">
        <v>114</v>
      </c>
      <c r="E33" s="209" t="s">
        <v>115</v>
      </c>
      <c r="F33" s="209" t="s">
        <v>116</v>
      </c>
      <c r="G33" s="210" t="s">
        <v>117</v>
      </c>
      <c r="H33" s="193" t="s">
        <v>103</v>
      </c>
      <c r="I33" s="194"/>
    </row>
    <row r="34" spans="1:12" s="59" customFormat="1" ht="24.95" customHeight="1" x14ac:dyDescent="0.2">
      <c r="A34" s="204"/>
      <c r="B34" s="206"/>
      <c r="C34" s="207"/>
      <c r="D34" s="208"/>
      <c r="E34" s="209"/>
      <c r="F34" s="209"/>
      <c r="G34" s="211"/>
      <c r="H34" s="60" t="s">
        <v>81</v>
      </c>
      <c r="I34" s="61" t="s">
        <v>31</v>
      </c>
    </row>
    <row r="35" spans="1:12" s="59" customFormat="1" ht="21" customHeight="1" x14ac:dyDescent="0.2">
      <c r="A35" s="62" t="s">
        <v>104</v>
      </c>
      <c r="B35" s="63"/>
      <c r="C35" s="64"/>
      <c r="D35" s="68"/>
      <c r="E35" s="81"/>
      <c r="F35" s="224">
        <f>C35/20</f>
        <v>0</v>
      </c>
      <c r="G35" s="80">
        <f>(C35*D35)+E35</f>
        <v>0</v>
      </c>
      <c r="H35" s="81"/>
      <c r="I35" s="69" t="e">
        <f>H35/G35</f>
        <v>#DIV/0!</v>
      </c>
    </row>
    <row r="36" spans="1:12" s="59" customFormat="1" ht="21" customHeight="1" x14ac:dyDescent="0.2">
      <c r="A36" s="62" t="s">
        <v>105</v>
      </c>
      <c r="B36" s="63"/>
      <c r="C36" s="64"/>
      <c r="D36" s="68"/>
      <c r="E36" s="81"/>
      <c r="F36" s="224">
        <f t="shared" ref="F36:F38" si="13">C36/20</f>
        <v>0</v>
      </c>
      <c r="G36" s="80">
        <f t="shared" ref="G36:G38" si="14">(C36*D36)+E36</f>
        <v>0</v>
      </c>
      <c r="H36" s="81"/>
      <c r="I36" s="69" t="e">
        <f t="shared" ref="I36:I39" si="15">H36/G36</f>
        <v>#DIV/0!</v>
      </c>
    </row>
    <row r="37" spans="1:12" s="59" customFormat="1" ht="21" customHeight="1" x14ac:dyDescent="0.2">
      <c r="A37" s="62" t="s">
        <v>106</v>
      </c>
      <c r="B37" s="63"/>
      <c r="C37" s="64"/>
      <c r="D37" s="68"/>
      <c r="E37" s="81"/>
      <c r="F37" s="224">
        <f t="shared" ref="F37" si="16">C37/20</f>
        <v>0</v>
      </c>
      <c r="G37" s="80">
        <f t="shared" ref="G37" si="17">(C37*D37)+E37</f>
        <v>0</v>
      </c>
      <c r="H37" s="81"/>
      <c r="I37" s="69" t="e">
        <f t="shared" ref="I37" si="18">H37/G37</f>
        <v>#DIV/0!</v>
      </c>
    </row>
    <row r="38" spans="1:12" s="59" customFormat="1" ht="21" customHeight="1" x14ac:dyDescent="0.2">
      <c r="A38" s="62" t="s">
        <v>107</v>
      </c>
      <c r="B38" s="63"/>
      <c r="C38" s="64"/>
      <c r="D38" s="68"/>
      <c r="E38" s="81"/>
      <c r="F38" s="224">
        <f t="shared" si="13"/>
        <v>0</v>
      </c>
      <c r="G38" s="80">
        <f t="shared" si="14"/>
        <v>0</v>
      </c>
      <c r="H38" s="81"/>
      <c r="I38" s="69" t="e">
        <f t="shared" si="15"/>
        <v>#DIV/0!</v>
      </c>
    </row>
    <row r="39" spans="1:12" s="59" customFormat="1" ht="21" customHeight="1" x14ac:dyDescent="0.2">
      <c r="A39" s="195" t="s">
        <v>71</v>
      </c>
      <c r="B39" s="196"/>
      <c r="C39" s="70">
        <f>SUM(C35:C38)</f>
        <v>0</v>
      </c>
      <c r="D39" s="72">
        <f>SUM(D35:D38)</f>
        <v>0</v>
      </c>
      <c r="E39" s="82">
        <f>SUM(E35:E38)</f>
        <v>0</v>
      </c>
      <c r="F39" s="225">
        <f>SUM(F35:F38)</f>
        <v>0</v>
      </c>
      <c r="G39" s="82">
        <f>SUM(G35:G38)</f>
        <v>0</v>
      </c>
      <c r="H39" s="82">
        <f>SUM(H35:H38)</f>
        <v>0</v>
      </c>
      <c r="I39" s="73" t="e">
        <f t="shared" si="15"/>
        <v>#DIV/0!</v>
      </c>
    </row>
    <row r="40" spans="1:12" s="59" customFormat="1" ht="15" customHeight="1" x14ac:dyDescent="0.2">
      <c r="A40" s="74"/>
      <c r="B40" s="74"/>
      <c r="C40" s="75"/>
      <c r="D40" s="76"/>
      <c r="E40" s="77"/>
      <c r="F40" s="77"/>
      <c r="G40" s="78"/>
      <c r="H40" s="78"/>
      <c r="I40" s="83"/>
    </row>
    <row r="41" spans="1:12" s="85" customFormat="1" ht="15" x14ac:dyDescent="0.25">
      <c r="A41" s="233" t="s">
        <v>118</v>
      </c>
      <c r="B41" s="234"/>
      <c r="C41" s="234"/>
      <c r="D41" s="234"/>
      <c r="E41" s="234"/>
      <c r="F41" s="234"/>
      <c r="G41" s="84" t="s">
        <v>11</v>
      </c>
      <c r="H41" s="197" t="s">
        <v>119</v>
      </c>
      <c r="I41" s="198"/>
      <c r="L41" s="86"/>
    </row>
    <row r="42" spans="1:12" s="85" customFormat="1" ht="21" customHeight="1" x14ac:dyDescent="0.25">
      <c r="A42" s="235"/>
      <c r="B42" s="236"/>
      <c r="C42" s="236"/>
      <c r="D42" s="236"/>
      <c r="E42" s="236"/>
      <c r="F42" s="236"/>
      <c r="G42" s="87">
        <v>0</v>
      </c>
      <c r="H42" s="199">
        <v>0</v>
      </c>
      <c r="I42" s="200"/>
      <c r="L42" s="86"/>
    </row>
    <row r="43" spans="1:12" s="85" customFormat="1" ht="15" customHeight="1" x14ac:dyDescent="0.25">
      <c r="A43" s="88"/>
      <c r="B43" s="89"/>
      <c r="C43" s="89"/>
      <c r="I43" s="86"/>
    </row>
    <row r="44" spans="1:12" s="59" customFormat="1" ht="21" customHeight="1" x14ac:dyDescent="0.2">
      <c r="A44" s="201" t="s">
        <v>120</v>
      </c>
      <c r="B44" s="202"/>
      <c r="C44" s="202"/>
      <c r="D44" s="202"/>
      <c r="E44" s="202"/>
      <c r="F44" s="202"/>
      <c r="G44" s="202"/>
      <c r="H44" s="203"/>
      <c r="I44" s="226">
        <f>F39+C31+C23+C15</f>
        <v>0</v>
      </c>
    </row>
    <row r="45" spans="1:12" s="59" customFormat="1" ht="21" customHeight="1" x14ac:dyDescent="0.2">
      <c r="A45" s="237" t="s">
        <v>121</v>
      </c>
      <c r="B45" s="237"/>
      <c r="C45" s="237"/>
      <c r="D45" s="237"/>
      <c r="E45" s="237"/>
      <c r="F45" s="237"/>
      <c r="G45" s="94">
        <f>SUM(G15,G23,G31,G39)</f>
        <v>0</v>
      </c>
      <c r="H45" s="95">
        <f>SUM(H15,H23,H31,H39)</f>
        <v>0</v>
      </c>
      <c r="I45" s="96" t="e">
        <f>H45/G45</f>
        <v>#DIV/0!</v>
      </c>
    </row>
    <row r="46" spans="1:12" ht="12.75" x14ac:dyDescent="0.2">
      <c r="G46" s="97"/>
    </row>
  </sheetData>
  <mergeCells count="47">
    <mergeCell ref="A1:I1"/>
    <mergeCell ref="A2:I2"/>
    <mergeCell ref="A4:I4"/>
    <mergeCell ref="A5:A6"/>
    <mergeCell ref="B5:B6"/>
    <mergeCell ref="C5:C6"/>
    <mergeCell ref="D5:D6"/>
    <mergeCell ref="E5:E6"/>
    <mergeCell ref="F5:F6"/>
    <mergeCell ref="G5:G6"/>
    <mergeCell ref="H5:I5"/>
    <mergeCell ref="A15:B15"/>
    <mergeCell ref="A16:I16"/>
    <mergeCell ref="A17:A18"/>
    <mergeCell ref="B17:B18"/>
    <mergeCell ref="C17:C18"/>
    <mergeCell ref="D17:D18"/>
    <mergeCell ref="E17:E18"/>
    <mergeCell ref="F17:F18"/>
    <mergeCell ref="G17:G18"/>
    <mergeCell ref="H17:I17"/>
    <mergeCell ref="A23:B23"/>
    <mergeCell ref="A24:I24"/>
    <mergeCell ref="A25:A26"/>
    <mergeCell ref="B25:B26"/>
    <mergeCell ref="C25:C26"/>
    <mergeCell ref="D25:D26"/>
    <mergeCell ref="E25:E26"/>
    <mergeCell ref="F25:F26"/>
    <mergeCell ref="G25:G26"/>
    <mergeCell ref="H25:I25"/>
    <mergeCell ref="A31:B31"/>
    <mergeCell ref="A32:I32"/>
    <mergeCell ref="A33:A34"/>
    <mergeCell ref="B33:B34"/>
    <mergeCell ref="C33:C34"/>
    <mergeCell ref="D33:D34"/>
    <mergeCell ref="E33:E34"/>
    <mergeCell ref="F33:F34"/>
    <mergeCell ref="G33:G34"/>
    <mergeCell ref="A45:F45"/>
    <mergeCell ref="H33:I33"/>
    <mergeCell ref="A39:B39"/>
    <mergeCell ref="A41:F42"/>
    <mergeCell ref="H41:I41"/>
    <mergeCell ref="H42:I42"/>
    <mergeCell ref="A44:H44"/>
  </mergeCells>
  <pageMargins left="0.7" right="0.7" top="0.78740157499999996" bottom="0.78740157499999996" header="0.3" footer="0.3"/>
  <pageSetup paperSize="9" scale="71" fitToHeight="0"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4</vt:i4>
      </vt:variant>
    </vt:vector>
  </HeadingPairs>
  <TitlesOfParts>
    <vt:vector size="4" baseType="lpstr">
      <vt:lpstr>závěrečná zpráva</vt:lpstr>
      <vt:lpstr>zdroje příjmů</vt:lpstr>
      <vt:lpstr>vyúčtování dotace</vt:lpstr>
      <vt:lpstr>zaměstnanci</vt:lpstr>
    </vt:vector>
  </TitlesOfParts>
  <Company>MMB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Projektova fiche</dc:title>
  <dc:creator>OSP MMB</dc:creator>
  <cp:lastModifiedBy>Zitová Šárka (MMB_OSP)</cp:lastModifiedBy>
  <cp:lastPrinted>2023-12-20T10:57:51Z</cp:lastPrinted>
  <dcterms:created xsi:type="dcterms:W3CDTF">2011-04-19T13:03:46Z</dcterms:created>
  <dcterms:modified xsi:type="dcterms:W3CDTF">2023-12-20T11:04:40Z</dcterms:modified>
</cp:coreProperties>
</file>