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mbonline.sharepoint.com/sites/OSP_OKPS/Sdilene dokumenty/Dotace NNO/DOTACE 2025/Program II - Aktivity v soc oblasti/01_ZÁKLADNÍ DOKUMENTY PROGRAMU II 2025/"/>
    </mc:Choice>
  </mc:AlternateContent>
  <xr:revisionPtr revIDLastSave="226" documentId="13_ncr:1_{9BB071D6-3768-48D7-84E4-409C19906531}" xr6:coauthVersionLast="47" xr6:coauthVersionMax="47" xr10:uidLastSave="{E9AFE4A2-8654-4A49-8E12-3F630B5E7A77}"/>
  <bookViews>
    <workbookView xWindow="28680" yWindow="-120" windowWidth="29040" windowHeight="15720" tabRatio="753" xr2:uid="{00000000-000D-0000-FFFF-FFFF00000000}"/>
  </bookViews>
  <sheets>
    <sheet name="1. základní údaje" sheetId="8" r:id="rId1"/>
    <sheet name="2. žadatel" sheetId="7" r:id="rId2"/>
    <sheet name="3. popis projektu" sheetId="14" r:id="rId3"/>
    <sheet name="4. kvantitativní ukazatele" sheetId="15" r:id="rId4"/>
    <sheet name="5. realizační tým" sheetId="16" r:id="rId5"/>
    <sheet name="6. rozpočet" sheetId="17" r:id="rId6"/>
    <sheet name="7. finanční zajištění " sheetId="19" r:id="rId7"/>
    <sheet name="8. podpis_ČP_přílohy" sheetId="18" r:id="rId8"/>
    <sheet name="zkratky" sheetId="21" r:id="rId9"/>
    <sheet name="working" sheetId="20" state="hidden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3" i="14" l="1"/>
  <c r="X20" i="14"/>
  <c r="O24" i="8"/>
  <c r="O25" i="8"/>
  <c r="I42" i="16" l="1"/>
  <c r="I43" i="16"/>
  <c r="I44" i="16"/>
  <c r="I45" i="16"/>
  <c r="I46" i="16"/>
  <c r="I41" i="16"/>
  <c r="AA47" i="16" l="1"/>
  <c r="S47" i="16"/>
  <c r="L47" i="16"/>
  <c r="X19" i="8" l="1"/>
  <c r="W42" i="16" l="1"/>
  <c r="W43" i="16"/>
  <c r="W44" i="16"/>
  <c r="W45" i="16"/>
  <c r="W46" i="16"/>
  <c r="W41" i="16"/>
  <c r="AC20" i="16"/>
  <c r="AC16" i="16"/>
  <c r="AC12" i="16"/>
  <c r="AC8" i="16"/>
  <c r="AC4" i="16"/>
  <c r="X45" i="14"/>
  <c r="X43" i="14"/>
  <c r="X41" i="14"/>
  <c r="X39" i="14"/>
  <c r="X37" i="14"/>
  <c r="X35" i="14"/>
  <c r="X30" i="14"/>
  <c r="X27" i="14"/>
  <c r="X24" i="14"/>
  <c r="X16" i="14"/>
  <c r="X12" i="14"/>
  <c r="X7" i="14"/>
  <c r="X5" i="14"/>
  <c r="X35" i="7"/>
  <c r="T35" i="16"/>
  <c r="T36" i="16"/>
  <c r="T37" i="16"/>
  <c r="T34" i="16"/>
  <c r="T28" i="16"/>
  <c r="T29" i="16"/>
  <c r="T30" i="16"/>
  <c r="T26" i="16"/>
  <c r="T27" i="16"/>
  <c r="T25" i="16"/>
  <c r="K38" i="17"/>
  <c r="G38" i="17"/>
  <c r="K31" i="17"/>
  <c r="G31" i="17"/>
  <c r="K27" i="17"/>
  <c r="G27" i="17"/>
  <c r="K23" i="17"/>
  <c r="K20" i="17"/>
  <c r="K16" i="17"/>
  <c r="G23" i="17"/>
  <c r="G20" i="17"/>
  <c r="G16" i="17"/>
  <c r="K46" i="17"/>
  <c r="G46" i="17"/>
  <c r="O44" i="17"/>
  <c r="O45" i="17"/>
  <c r="O17" i="17"/>
  <c r="O18" i="17"/>
  <c r="O19" i="17"/>
  <c r="O21" i="17"/>
  <c r="O22" i="17"/>
  <c r="O24" i="17"/>
  <c r="O25" i="17"/>
  <c r="O26" i="17"/>
  <c r="O28" i="17"/>
  <c r="O29" i="17"/>
  <c r="I47" i="16"/>
  <c r="K31" i="16"/>
  <c r="K38" i="16"/>
  <c r="P35" i="16"/>
  <c r="W35" i="16" s="1"/>
  <c r="P36" i="16"/>
  <c r="W36" i="16" s="1"/>
  <c r="P37" i="16"/>
  <c r="W37" i="16" s="1"/>
  <c r="P34" i="16"/>
  <c r="W34" i="16" s="1"/>
  <c r="P26" i="16"/>
  <c r="W26" i="16" s="1"/>
  <c r="P27" i="16"/>
  <c r="W27" i="16" s="1"/>
  <c r="P28" i="16"/>
  <c r="W28" i="16" s="1"/>
  <c r="P29" i="16"/>
  <c r="W29" i="16" s="1"/>
  <c r="P30" i="16"/>
  <c r="W30" i="16" s="1"/>
  <c r="I38" i="16"/>
  <c r="P25" i="16"/>
  <c r="W25" i="16" s="1"/>
  <c r="I31" i="16"/>
  <c r="K9" i="17"/>
  <c r="G9" i="17"/>
  <c r="W47" i="16" l="1"/>
  <c r="AC54" i="16"/>
  <c r="G15" i="17"/>
  <c r="G14" i="17" s="1"/>
  <c r="O16" i="17"/>
  <c r="K15" i="17"/>
  <c r="K14" i="17" s="1"/>
  <c r="O27" i="17"/>
  <c r="O23" i="17"/>
  <c r="O20" i="17"/>
  <c r="P38" i="16"/>
  <c r="P31" i="16"/>
  <c r="O9" i="17"/>
  <c r="O34" i="17"/>
  <c r="G2" i="14"/>
  <c r="G2" i="7"/>
  <c r="O15" i="17" l="1"/>
  <c r="K11" i="17"/>
  <c r="K10" i="17" s="1"/>
  <c r="G11" i="17"/>
  <c r="G10" i="17" s="1"/>
  <c r="O32" i="17"/>
  <c r="O33" i="17"/>
  <c r="O35" i="17"/>
  <c r="O36" i="17"/>
  <c r="O37" i="17"/>
  <c r="O12" i="17"/>
  <c r="O13" i="17"/>
  <c r="O43" i="17"/>
  <c r="O46" i="17"/>
  <c r="O47" i="17"/>
  <c r="O31" i="17" l="1"/>
  <c r="AE25" i="16" l="1"/>
  <c r="O42" i="17"/>
  <c r="O41" i="17"/>
  <c r="O40" i="17"/>
  <c r="O39" i="17"/>
  <c r="O30" i="17"/>
  <c r="AE50" i="16"/>
  <c r="AE46" i="16"/>
  <c r="AE45" i="16"/>
  <c r="AE44" i="16"/>
  <c r="AE43" i="16"/>
  <c r="AE42" i="16"/>
  <c r="AA38" i="16"/>
  <c r="K7" i="17" s="1"/>
  <c r="AE37" i="16"/>
  <c r="AE36" i="16"/>
  <c r="AE35" i="16"/>
  <c r="AE34" i="16"/>
  <c r="AA31" i="16"/>
  <c r="K6" i="17" s="1"/>
  <c r="AE30" i="16"/>
  <c r="AE29" i="16"/>
  <c r="AE28" i="16"/>
  <c r="AE27" i="16"/>
  <c r="AE26" i="16"/>
  <c r="K8" i="17" l="1"/>
  <c r="K5" i="17" s="1"/>
  <c r="AA53" i="16"/>
  <c r="O14" i="17"/>
  <c r="O38" i="17"/>
  <c r="O11" i="17"/>
  <c r="W38" i="16"/>
  <c r="AE41" i="16"/>
  <c r="W31" i="16"/>
  <c r="G6" i="17" s="1"/>
  <c r="G8" i="17" l="1"/>
  <c r="O8" i="17" s="1"/>
  <c r="U53" i="16"/>
  <c r="AE53" i="16" s="1"/>
  <c r="G7" i="17"/>
  <c r="O7" i="17" s="1"/>
  <c r="O10" i="17"/>
  <c r="AE47" i="16"/>
  <c r="AE38" i="16"/>
  <c r="AE31" i="16"/>
  <c r="G5" i="17" l="1"/>
  <c r="G4" i="17" s="1"/>
  <c r="O6" i="17"/>
  <c r="K4" i="17" l="1"/>
  <c r="G3" i="19" s="1"/>
  <c r="O5" i="17" l="1"/>
  <c r="O4" i="17" l="1"/>
  <c r="O23" i="8"/>
  <c r="G19" i="19" l="1"/>
  <c r="G20" i="19" l="1"/>
  <c r="K4" i="19"/>
  <c r="O22" i="8"/>
  <c r="K3" i="19"/>
  <c r="K6" i="19"/>
  <c r="K7" i="19"/>
  <c r="K9" i="19"/>
  <c r="K18" i="19"/>
  <c r="K16" i="19"/>
  <c r="K5" i="19"/>
  <c r="K10" i="19"/>
  <c r="K8" i="19"/>
  <c r="K11" i="19"/>
  <c r="K13" i="19"/>
  <c r="K14" i="19"/>
  <c r="K12" i="19"/>
  <c r="K15" i="19"/>
  <c r="K17" i="19"/>
  <c r="K19" i="19" l="1"/>
  <c r="U25" i="8"/>
  <c r="U24" i="8"/>
  <c r="U23" i="8"/>
  <c r="U22" i="8" l="1"/>
</calcChain>
</file>

<file path=xl/sharedStrings.xml><?xml version="1.0" encoding="utf-8"?>
<sst xmlns="http://schemas.openxmlformats.org/spreadsheetml/2006/main" count="406" uniqueCount="273">
  <si>
    <t>datum přijetí:</t>
  </si>
  <si>
    <t>číslo jednací:</t>
  </si>
  <si>
    <t>ŽÁDOST
o neinvestiční dotaci z rozpočtu statutárního města Brna na rok 2025</t>
  </si>
  <si>
    <t>PROGRAM II 
Aktivity v sociální oblasti</t>
  </si>
  <si>
    <t>1. ZÁKLADNÍ ÚDAJE</t>
  </si>
  <si>
    <t>Žadatel</t>
  </si>
  <si>
    <t>Název projektu</t>
  </si>
  <si>
    <r>
      <t xml:space="preserve">Zaměření projektu </t>
    </r>
    <r>
      <rPr>
        <b/>
        <i/>
        <sz val="7"/>
        <color theme="1"/>
        <rFont val="Tahoma"/>
        <family val="2"/>
        <charset val="238"/>
      </rPr>
      <t>(vyberte max 2 témata)</t>
    </r>
    <r>
      <rPr>
        <b/>
        <sz val="7"/>
        <color theme="1"/>
        <rFont val="Tahoma"/>
        <family val="2"/>
        <charset val="238"/>
      </rPr>
      <t>:</t>
    </r>
  </si>
  <si>
    <t>dobrovolnická činnost</t>
  </si>
  <si>
    <t xml:space="preserve">doprava klientů sociálních služeb </t>
  </si>
  <si>
    <t>aktivity směřující na podporu neformálně pečujících a pozůstalých</t>
  </si>
  <si>
    <t>volnočasové aktivity</t>
  </si>
  <si>
    <t>pobytové akce</t>
  </si>
  <si>
    <t>aktivity na sociálně - zdravotním pomezí (např. terapeutické aktivity)</t>
  </si>
  <si>
    <t>aktivity v oblasti sociálně právní ochrany dětí</t>
  </si>
  <si>
    <t>aktivity pro osoby sociálně vyloučené/sociálním vyloučením ohrožené</t>
  </si>
  <si>
    <t>vzdělávací a osvětové aktivity</t>
  </si>
  <si>
    <t>jiné (specifikujte):</t>
  </si>
  <si>
    <t>Popište stručně obsah projektu (anotace/účel):</t>
  </si>
  <si>
    <t>max 1000 znaků:</t>
  </si>
  <si>
    <t>Shrnutí finančního zajištění projektu</t>
  </si>
  <si>
    <t>v Kč</t>
  </si>
  <si>
    <t>v %</t>
  </si>
  <si>
    <t>celkový rozpočet projektu ve výši</t>
  </si>
  <si>
    <t>výše požadované dotace z OSP MMB - PROGRAM II</t>
  </si>
  <si>
    <t>kofinancování z jiných zdrojů SMB</t>
  </si>
  <si>
    <t>kofinancování mimo zdroje SMB</t>
  </si>
  <si>
    <t>Kontaktní osoba projektu:</t>
  </si>
  <si>
    <t>jméno, příjmení, titul</t>
  </si>
  <si>
    <t>funkce</t>
  </si>
  <si>
    <t>telefon</t>
  </si>
  <si>
    <t>email</t>
  </si>
  <si>
    <t>2. ŽADATEL</t>
  </si>
  <si>
    <t>žadatel</t>
  </si>
  <si>
    <t>forma právní subjektivity</t>
  </si>
  <si>
    <t>IČO</t>
  </si>
  <si>
    <t>DIČ</t>
  </si>
  <si>
    <t>adresa sídla</t>
  </si>
  <si>
    <t>kontaktní brněnská adresa</t>
  </si>
  <si>
    <t>ID datové schránky</t>
  </si>
  <si>
    <t>www</t>
  </si>
  <si>
    <t>Identifikace vlastnické struktury žadatele:</t>
  </si>
  <si>
    <t>1. Statutární orgán</t>
  </si>
  <si>
    <r>
      <t xml:space="preserve">2. Osoba zmocněná ve věcech týkajících se dotačního řízení  </t>
    </r>
    <r>
      <rPr>
        <i/>
        <sz val="7"/>
        <color theme="1"/>
        <rFont val="Tahoma"/>
        <family val="2"/>
        <charset val="238"/>
      </rPr>
      <t>(pokud není totožná se statutárním zástupcem)</t>
    </r>
  </si>
  <si>
    <t>zmocňující dokument</t>
  </si>
  <si>
    <t>plná moc</t>
  </si>
  <si>
    <t>pověření</t>
  </si>
  <si>
    <t>jiný dokument:</t>
  </si>
  <si>
    <t>3. Identifikace osob, které mají podíl v právnické osobě žadatele a výše tohoto podílu (v %)</t>
  </si>
  <si>
    <t>název organizace/jméno a příjmení</t>
  </si>
  <si>
    <t>IČO/datum narození</t>
  </si>
  <si>
    <t>sídlo organizace/bydliště</t>
  </si>
  <si>
    <t>výše podílu v %</t>
  </si>
  <si>
    <t>4. Identifikace právnických osob, ve kterých má žadatel podíl a výše tohoto podílu (v %)</t>
  </si>
  <si>
    <t>Identifikace bankovního účtu:</t>
  </si>
  <si>
    <t>předčíslí:</t>
  </si>
  <si>
    <t>číslo bankovního účtu:</t>
  </si>
  <si>
    <t>kód banky:</t>
  </si>
  <si>
    <t>název peněžního ústavu:</t>
  </si>
  <si>
    <t>Základní charakteristika organizace:</t>
  </si>
  <si>
    <t>max 2000 znaků:</t>
  </si>
  <si>
    <t xml:space="preserve">3. POPIS PROJEKTU </t>
  </si>
  <si>
    <t>název projektu</t>
  </si>
  <si>
    <t>místo/místa realizace</t>
  </si>
  <si>
    <t>doba realizace</t>
  </si>
  <si>
    <t>od:</t>
  </si>
  <si>
    <t>do:</t>
  </si>
  <si>
    <t>Jaký problém projekt řeší? Proč má být projekt realizován?</t>
  </si>
  <si>
    <t>Co je cílem projektu?</t>
  </si>
  <si>
    <t>Pro jaké cílové skupiny bude projekt realizován?</t>
  </si>
  <si>
    <t>cílová skupina č. 1</t>
  </si>
  <si>
    <t>kvantifikace</t>
  </si>
  <si>
    <t>popis cílové skupiny</t>
  </si>
  <si>
    <t>cílová skupina č. 2</t>
  </si>
  <si>
    <t>cílová skupina č. 3</t>
  </si>
  <si>
    <t>Jaké budou realizovány aktivity?</t>
  </si>
  <si>
    <t>název aktivity č. 1</t>
  </si>
  <si>
    <t>popis realizace</t>
  </si>
  <si>
    <t>max 1500 znaků:</t>
  </si>
  <si>
    <t>název aktivity č. 2</t>
  </si>
  <si>
    <t>název aktivity č. 3</t>
  </si>
  <si>
    <t>název aktivity č. 4</t>
  </si>
  <si>
    <t>Časový harmonogram aktivit</t>
  </si>
  <si>
    <t xml:space="preserve">Jaký bude přínos (nebo dopad) projektu pro cílovou skupinu/cílové skupiny? </t>
  </si>
  <si>
    <t>Jaký bude přínos (nebo dopad) realizace projektu pro město Brno?</t>
  </si>
  <si>
    <r>
      <t xml:space="preserve">Návaznost na aktuální dokumenty města v sociální oblasti 
</t>
    </r>
    <r>
      <rPr>
        <i/>
        <sz val="7"/>
        <color theme="1"/>
        <rFont val="Tahoma"/>
        <family val="2"/>
        <charset val="238"/>
      </rPr>
      <t>https://socialnipece.brno.cz/s-cim-pomahame/dokumenty-odboru-socialni-pece/</t>
    </r>
  </si>
  <si>
    <t xml:space="preserve">Udržitelnost projektu </t>
  </si>
  <si>
    <t>Jak bude zajištěna povinnost zveřejnění informace o podpoře projektu dotací z rozpočtu města Brna?</t>
  </si>
  <si>
    <t>4. KVANTITATIVNÍ  UKAZATELE</t>
  </si>
  <si>
    <t>4.1 Podpořené osoby  - jednotlivci</t>
  </si>
  <si>
    <t>počet</t>
  </si>
  <si>
    <t>popis ukazatele</t>
  </si>
  <si>
    <t>způsob prokázání ukazatele</t>
  </si>
  <si>
    <t>žijící v Brně:</t>
  </si>
  <si>
    <t>žijící mimo Brno:</t>
  </si>
  <si>
    <t>4.2 Podpořené rodiny/domácnosti</t>
  </si>
  <si>
    <t>4.3 Individuální podpora</t>
  </si>
  <si>
    <t>přímá práce - počet aktivit</t>
  </si>
  <si>
    <t>přímá práce - počet hodin</t>
  </si>
  <si>
    <t>nepřímá práce - počet hodin</t>
  </si>
  <si>
    <t>4.4 Skupinová podpora</t>
  </si>
  <si>
    <t xml:space="preserve">4.5 Pobyty </t>
  </si>
  <si>
    <t>počet realizovaných pobytů</t>
  </si>
  <si>
    <t>4.6 Dobrovolnictví</t>
  </si>
  <si>
    <t>počet zapojených dobrovolníků v osobách:</t>
  </si>
  <si>
    <t>hodiny vykonané dobrovolnické práce:</t>
  </si>
  <si>
    <t xml:space="preserve">skupinové aktivity pro dobrovolníky: </t>
  </si>
  <si>
    <t xml:space="preserve">individuální aktivity pro dobrovolníky: </t>
  </si>
  <si>
    <t>4.7 Doprava pro podpořené osoby</t>
  </si>
  <si>
    <t>najeté km</t>
  </si>
  <si>
    <t>počet jízd s podpořenými osobami</t>
  </si>
  <si>
    <t xml:space="preserve">4.8 Realizované akce pro veřejnost </t>
  </si>
  <si>
    <t>akce pro veřejnost:</t>
  </si>
  <si>
    <t>předpokládaná účast veřejnosti na akci/ích v osobách:</t>
  </si>
  <si>
    <t xml:space="preserve">4.9 Výstupy pro cílovou skupinu, veřejnost, pracovníky </t>
  </si>
  <si>
    <t>výstupy vzniklé během realizace projektu:</t>
  </si>
  <si>
    <t>předpokládaný počet osob, které výstup/y využijí:</t>
  </si>
  <si>
    <t xml:space="preserve">4.10 Jiné ukazatele </t>
  </si>
  <si>
    <t>spolupracující organizace</t>
  </si>
  <si>
    <t>Doplnění/komentář ke kvantitativním ukazatelům</t>
  </si>
  <si>
    <t>5. REALIZAČNÍ TÝM PROJEKTU</t>
  </si>
  <si>
    <t>pracovní pozice č. 1</t>
  </si>
  <si>
    <t xml:space="preserve">pracovní vztah k žadateli </t>
  </si>
  <si>
    <t>výše úvazku:</t>
  </si>
  <si>
    <t>popis činnosti v projektu</t>
  </si>
  <si>
    <t>max 1000 znaků</t>
  </si>
  <si>
    <t>pracovní pozice č. 2</t>
  </si>
  <si>
    <t>pracovní pozice č. 3</t>
  </si>
  <si>
    <t>pracovní pozice č. 4</t>
  </si>
  <si>
    <t>pracovní pozice č. 5</t>
  </si>
  <si>
    <t>ROZPOČET - REALIZAČNÍ TÝM (52)</t>
  </si>
  <si>
    <t>Hlavní pracovní poměry</t>
  </si>
  <si>
    <t>úvazek v projektu</t>
  </si>
  <si>
    <t>počet měsíců</t>
  </si>
  <si>
    <t>průměrná měsíční hrubá mzda ve výši úvazku v projektu v Kč</t>
  </si>
  <si>
    <t>celkové měsíční mzdové náklady zaměstnavatele ve výši úvazku v projektu v Kč</t>
  </si>
  <si>
    <t>průměrná hrubá mzda při 1,0 úvazku v Kč</t>
  </si>
  <si>
    <t>celkové náklady v projektu v Kč</t>
  </si>
  <si>
    <t>požadovaná dotace 
OSP MMB</t>
  </si>
  <si>
    <t xml:space="preserve">č. </t>
  </si>
  <si>
    <t>název pozice</t>
  </si>
  <si>
    <t>1.</t>
  </si>
  <si>
    <t>2.</t>
  </si>
  <si>
    <t>3.</t>
  </si>
  <si>
    <t>4.</t>
  </si>
  <si>
    <t>5.</t>
  </si>
  <si>
    <t>6.</t>
  </si>
  <si>
    <t>Celkem HPP</t>
  </si>
  <si>
    <t>Dohody o pracovní činnosti</t>
  </si>
  <si>
    <t>Celkem DPČ</t>
  </si>
  <si>
    <t>Dohody o provedení práce</t>
  </si>
  <si>
    <t>přepočet na úvazek</t>
  </si>
  <si>
    <t>počet hodin</t>
  </si>
  <si>
    <t>hodinová sazba v Kč</t>
  </si>
  <si>
    <t xml:space="preserve"> odvody za zaměstnavatele v Kč</t>
  </si>
  <si>
    <t>požadovaná dotace OSP</t>
  </si>
  <si>
    <t>Celkem DPP</t>
  </si>
  <si>
    <t>Další osobní náklady</t>
  </si>
  <si>
    <t>požadovaná dotace
OSP MMB</t>
  </si>
  <si>
    <t>ostatní sociální náklady</t>
  </si>
  <si>
    <t>CELKEM 
Rozpočet - zaměstnanci</t>
  </si>
  <si>
    <t>celkové osobní náklady v projektu v Kč</t>
  </si>
  <si>
    <t>Celkem - přepočet úvazků</t>
  </si>
  <si>
    <t>Doplnění/komentář k realizačnímu týmu</t>
  </si>
  <si>
    <t>6. ROZPOČET</t>
  </si>
  <si>
    <t>ROZPOČET CELKEM
(předpokládané náklady)</t>
  </si>
  <si>
    <t>celkové náklady projektu v Kč</t>
  </si>
  <si>
    <t>1. OSOBNÍ NÁKLADY (52)</t>
  </si>
  <si>
    <t>popis nákladů</t>
  </si>
  <si>
    <t>1.1  Hlavní pracovní poměry</t>
  </si>
  <si>
    <t>1.2  Dohody o pracovní činnosti</t>
  </si>
  <si>
    <t>1.3  Dohody o provedení práce</t>
  </si>
  <si>
    <t>1.4  Ostatní sociální náklady</t>
  </si>
  <si>
    <t>2. PROVOZNÍ NÁKLADY</t>
  </si>
  <si>
    <t>2.1 CESTOVNÉ dle zákoníku práce</t>
  </si>
  <si>
    <t>2.2 SPOTŘEBOVANÉ NÁKUPY (50)</t>
  </si>
  <si>
    <t>2.2.1 Spotřeba materiálu</t>
  </si>
  <si>
    <t>2.2.1.1 Drobný hmotný majetek</t>
  </si>
  <si>
    <t>2.2.1.2 Drobný nehmotný majetek</t>
  </si>
  <si>
    <t>2.2.1.3 Ostatní spotřeba materiálu</t>
  </si>
  <si>
    <t>2.2.2 Spotřeba energie</t>
  </si>
  <si>
    <t>elektrická energie</t>
  </si>
  <si>
    <t>plyn</t>
  </si>
  <si>
    <t>vodné</t>
  </si>
  <si>
    <t>2.3 SLUŽBY PRO CÍLOVÉ SKUPINY (51)</t>
  </si>
  <si>
    <t>2.4 OSTATNÍ SLUŽBY (51)</t>
  </si>
  <si>
    <t>2.5 OSTATNÍ NÁKLADY (54)</t>
  </si>
  <si>
    <t>zákonné pojištění odpovědnosti zaměstnavatele</t>
  </si>
  <si>
    <t>Doplnění/komentář k rozpočtu</t>
  </si>
  <si>
    <t xml:space="preserve">7. FINANČNÍ ZAJIŠTĚNÍ PROJEKTU </t>
  </si>
  <si>
    <t>ZDROJE FINANCOVÁNÍ
(předpokládané výnosy)</t>
  </si>
  <si>
    <t>výše v Kč</t>
  </si>
  <si>
    <t>%</t>
  </si>
  <si>
    <t>komentář</t>
  </si>
  <si>
    <t>OSP MMB - PROGRAM II</t>
  </si>
  <si>
    <t>Jiný dotační titul OSP MMB</t>
  </si>
  <si>
    <t xml:space="preserve">Jiný odbor MMB </t>
  </si>
  <si>
    <t>Úřady městských částí SMB</t>
  </si>
  <si>
    <t>Jiné ORP</t>
  </si>
  <si>
    <t>Jihomoravský kraj</t>
  </si>
  <si>
    <t>MPSV</t>
  </si>
  <si>
    <t>Jiný resort státní správy</t>
  </si>
  <si>
    <t>Strukturální fondy EU</t>
  </si>
  <si>
    <t>Příspěvek zřizovatele</t>
  </si>
  <si>
    <t>Příjmy od cílové skupiny</t>
  </si>
  <si>
    <t>Fondy zdravotních pojišťoven</t>
  </si>
  <si>
    <t xml:space="preserve">Nadace </t>
  </si>
  <si>
    <t>Sponzorské dary</t>
  </si>
  <si>
    <t>Členské příspěvky za rok</t>
  </si>
  <si>
    <t>Jiné výnosy</t>
  </si>
  <si>
    <t>Celkem</t>
  </si>
  <si>
    <t>ROZDÍL 
(výnosy-náklady)</t>
  </si>
  <si>
    <t>Doplnění/komentář k finančnímu zajištění projektu</t>
  </si>
  <si>
    <t>8. DALŠÍ POZNÁMKY A KOMENTÁŘE K ŽÁDOSTI</t>
  </si>
  <si>
    <t>9. POVINNÉ PŘÍLOHY ŽÁDOSTI</t>
  </si>
  <si>
    <r>
      <t xml:space="preserve">1. Dokument obsahující platné údaje </t>
    </r>
    <r>
      <rPr>
        <b/>
        <sz val="7"/>
        <color theme="1"/>
        <rFont val="Tahoma"/>
        <family val="2"/>
        <charset val="238"/>
      </rPr>
      <t>prokazující existenci žadatele</t>
    </r>
    <r>
      <rPr>
        <sz val="7"/>
        <color theme="1"/>
        <rFont val="Tahoma"/>
        <family val="2"/>
        <charset val="238"/>
      </rPr>
      <t>, tj. výpis z příslušného rejstříku ne starší než 2 měsíce k datu podání žádosti (výpisy z veřejných rejstříků dle zákona č. 304/2013 Sb. o veřejných rejstřících právnických a fyzických osob, ve znění pozdějších předpisů; církevní organizace dokládají výpis Ministerstva kultury ČR).</t>
    </r>
  </si>
  <si>
    <r>
      <t xml:space="preserve">2. Dokument obsahující </t>
    </r>
    <r>
      <rPr>
        <b/>
        <sz val="7"/>
        <color theme="1"/>
        <rFont val="Tahoma"/>
        <family val="2"/>
        <charset val="238"/>
      </rPr>
      <t>platné údaje o statutárním zástupci</t>
    </r>
    <r>
      <rPr>
        <sz val="7"/>
        <color theme="1"/>
        <rFont val="Tahoma"/>
        <family val="2"/>
        <charset val="238"/>
      </rPr>
      <t>, tj. výpis z příslušného rejstříku ne starší než 2 měsíce k datu podání žádosti (výpisy z veřejných rejstříků dle zákona č. 304/2013 Sb. o veřejných rejstřících právnických a fyzických osob, ve znění pozdějších předpisů; církevní organizace dokládají výpis Ministerstva ČR).</t>
    </r>
  </si>
  <si>
    <r>
      <t xml:space="preserve">3. </t>
    </r>
    <r>
      <rPr>
        <b/>
        <sz val="7"/>
        <color theme="1"/>
        <rFont val="Tahoma"/>
        <family val="2"/>
        <charset val="238"/>
      </rPr>
      <t>Údaje o skutečném majiteli právnické osoby</t>
    </r>
    <r>
      <rPr>
        <sz val="7"/>
        <color theme="1"/>
        <rFont val="Tahoma"/>
        <family val="2"/>
        <charset val="238"/>
      </rPr>
      <t xml:space="preserve"> podle zákona upravujícího evidenci skutečných majitelů ve formě úplného výpisu platných údajů a údajů, které byly vymazány bez náhrady nebo s nahrazením novými údaji, jedná-li se o evidující osobu (úplný výpis z evidence skutečných majitelů lze nahradit výpisem částečným u právnických osob v právní formě nadace, nadačního fondu, ústavu, obecně prospěšné společnosti, spolku, pobočného spolku, zájmového sdružení právnických osob, mezinárodní nevládní organizace a školské právnické osoby neuvedené v § 7 zákona č. 37/2021 Sb.)</t>
    </r>
  </si>
  <si>
    <r>
      <t xml:space="preserve">4. Doklad o zřízení </t>
    </r>
    <r>
      <rPr>
        <b/>
        <sz val="7"/>
        <color theme="1"/>
        <rFont val="Tahoma"/>
        <family val="2"/>
        <charset val="238"/>
      </rPr>
      <t>bankovního účtu</t>
    </r>
    <r>
      <rPr>
        <sz val="7"/>
        <color theme="1"/>
        <rFont val="Tahoma"/>
        <family val="2"/>
        <charset val="238"/>
      </rPr>
      <t>, případně potvrzení banky o vedení bankovního účtu.</t>
    </r>
  </si>
  <si>
    <r>
      <t xml:space="preserve">5. </t>
    </r>
    <r>
      <rPr>
        <b/>
        <sz val="7"/>
        <color theme="1"/>
        <rFont val="Tahoma"/>
        <family val="2"/>
        <charset val="238"/>
      </rPr>
      <t>Písemné oprávnění pro zmocněnou osobu</t>
    </r>
    <r>
      <rPr>
        <sz val="7"/>
        <color theme="1"/>
        <rFont val="Tahoma"/>
        <family val="2"/>
        <charset val="238"/>
      </rPr>
      <t xml:space="preserve"> (plná moc nebo jiný obdobný dokument) v případě, že zastupuje statutárního zástupce při podání žádosti.</t>
    </r>
  </si>
  <si>
    <t>Poznámky k požadovaným přílohám:</t>
  </si>
  <si>
    <t>Všechny přílohy k žádosti se dokládají v prosté kopii (čímž není vyloučeno doložení originálů/ověřených kopií žadatelem při podání žádosti nebo na základě dodatečného vyžádání donátorem).</t>
  </si>
  <si>
    <t>Pokud předkládá žadatel do PROGRAMU II více žádostí, přikládá povinné přílohy pouze jednou (nikoliv ke každé žádosti zvlášť).</t>
  </si>
  <si>
    <t>Za doložené přílohy se považují také vygenerované výpisy:
·  z on-line Veřejného rejstříku a Sbírky listin (https://or.justice.cz/ias/ui/rejstrik), kde žadatel provede stažení PDF verze výpisu s elektronickým podpisem soudu, u kterého je organizace vedena;
·  z on-line Rejstříku registrovaných církví a náboženských společností a dalších právnických osob (https://www-cns.mkcr.cz/cns_internet/), kde žadatel provede stažení PDF verze výpisu s elektronickou pečetí Ministerstva kultury.
·  z on-line Evidence skutečných majitelů (https://esm.justice.cz/ias/issm/rejstrik), kde žadatel proveden stažení PDF verze Částečného výpisu platných údajů s elektronickým podpisem soudu, u kterého je organizace vedena;</t>
  </si>
  <si>
    <t>Úplný výpis platných údajů z evidence skutečných majitelů vygeneruje žadatel prostřednictvím datové schránky s elektronickým podpisem soudu, u kterého je žadatel evidován.</t>
  </si>
  <si>
    <t>Jako potvrzení banky o vedení účtu je možné doložit potvrzení vygenerované z elektronického bankovnictví.</t>
  </si>
  <si>
    <t>10. ČESTNÉ PROHLÁŠENÍ</t>
  </si>
  <si>
    <t>Žadatel prohlašuje, že:</t>
  </si>
  <si>
    <t>· není v úpadku;</t>
  </si>
  <si>
    <t>· není proti němu zahájeno insolvenční řízení;</t>
  </si>
  <si>
    <t>· nebylo vůči němu vydáno rozhodnutí o úpadku nebo insolvenční návrh nebyl zamítnut pro nedostatek jeho majetku;</t>
  </si>
  <si>
    <t>· není veden jako dlužník v insolvenčním rejstříku dle zákona č. 182/2006 Sb., o úpadku a způsobu jeho řešení (insolvenční zákon), v platném znění;</t>
  </si>
  <si>
    <t>· není v likvidaci;</t>
  </si>
  <si>
    <t>· dle jeho znalostí není proti němu veden výkon exekuce;</t>
  </si>
  <si>
    <t>· nežádá o dotaci na stejný projekt z jiného dotačního programu MMB;</t>
  </si>
  <si>
    <r>
      <t xml:space="preserve">· nevede se statutárním městem Brnem žádný soudní spor, a pokud ano, jaký je předmět sporu </t>
    </r>
    <r>
      <rPr>
        <i/>
        <sz val="7"/>
        <color theme="1"/>
        <rFont val="Tahoma"/>
        <family val="2"/>
        <charset val="238"/>
      </rPr>
      <t>(doplňte)</t>
    </r>
    <r>
      <rPr>
        <sz val="7"/>
        <color theme="1"/>
        <rFont val="Tahoma"/>
        <family val="2"/>
        <charset val="238"/>
      </rPr>
      <t>:</t>
    </r>
  </si>
  <si>
    <t>· nemá k datu podání žádosti závazky po lhůtě splatnosti (bezdlužnost) vůči veřejným rozpočtům, tj.: k rozpočtu statutárního města Brna, tedy k městu Brnu, příp. k městským částem a příspěvkovým organizacím zřizovaných městem a městskými částmi; ke státnímu rozpočtu, tj. nemá dluh na daních a sociálním či zdravotním pojištění; k dalším poskytovatelům dotací z veřejných rozpočtů;</t>
  </si>
  <si>
    <t>· nemá k datu podání žádosti závazky po lhůtě splatnosti (bezdlužnost) vůči obchodním společnostem se 100% majetkovou účastí statutárního města Brna;</t>
  </si>
  <si>
    <t>11. OSOBNÍ ÚDAJE</t>
  </si>
  <si>
    <t>Vámi poskytnuté osobní údaje zpracovává statutární město Brno – Magistrát města Brna v souladu s nařízením Evropského parlamentu a Rady (EU) 2016/679 ze dne 27. dubna 2016 o ochraně fyzických osob v souvislosti se zpracováním osobních údajů a volném pohybu těchto údajů a o zrušení směrnice 95/46/ES (obecné nařízení o ochraně osobních údajů). Více informací získáte na stránkách https://www.brno.cz/gdpr/ a dle jednotlivých agend https://www.brno.cz/gdpr/zaznamy-o-cinnostech-zpracovani/.</t>
  </si>
  <si>
    <t>12. PODPIS ŽÁDOSTI</t>
  </si>
  <si>
    <t>Prohlašuji, že informace a údaje uvedené v této žádosti a přiložených dokladech jsou aktuální, úplné, pravdivé a nezkreslené ke dni podání žádosti a že nezatajuji žádné okolnosti důležité pro posouzení žádosti.</t>
  </si>
  <si>
    <t xml:space="preserve">V: </t>
  </si>
  <si>
    <t>Dne:</t>
  </si>
  <si>
    <t>Jméno, příjmení, titul:</t>
  </si>
  <si>
    <r>
      <rPr>
        <b/>
        <sz val="7"/>
        <color theme="1"/>
        <rFont val="Tahoma"/>
        <family val="2"/>
        <charset val="238"/>
      </rPr>
      <t>Podpis</t>
    </r>
    <r>
      <rPr>
        <sz val="7"/>
        <color theme="1"/>
        <rFont val="Tahoma"/>
        <family val="2"/>
        <charset val="238"/>
      </rPr>
      <t xml:space="preserve"> statutárního zástupce/zmocněnce 
a</t>
    </r>
    <r>
      <rPr>
        <b/>
        <sz val="7"/>
        <color theme="1"/>
        <rFont val="Tahoma"/>
        <family val="2"/>
        <charset val="238"/>
      </rPr>
      <t xml:space="preserve"> razítko</t>
    </r>
    <r>
      <rPr>
        <sz val="7"/>
        <color theme="1"/>
        <rFont val="Tahoma"/>
        <family val="2"/>
        <charset val="238"/>
      </rPr>
      <t xml:space="preserve"> organizace</t>
    </r>
  </si>
  <si>
    <t>ZKRATKY:</t>
  </si>
  <si>
    <t>ČP</t>
  </si>
  <si>
    <t>čestné prohlášení</t>
  </si>
  <si>
    <t>daňové identifikační číslo</t>
  </si>
  <si>
    <t>DPČ</t>
  </si>
  <si>
    <t>dohoda o provedeni činnosti</t>
  </si>
  <si>
    <t>DPP</t>
  </si>
  <si>
    <t>dohoda o provedení práce</t>
  </si>
  <si>
    <t>EU</t>
  </si>
  <si>
    <t>Evropská unie</t>
  </si>
  <si>
    <t>HPP</t>
  </si>
  <si>
    <t>hlavní pracovní poměr</t>
  </si>
  <si>
    <t>identifikační číslo osoby</t>
  </si>
  <si>
    <t>identifikátor (kód) datové schránky</t>
  </si>
  <si>
    <t>Kč</t>
  </si>
  <si>
    <t>Koruna česká</t>
  </si>
  <si>
    <t>MMB</t>
  </si>
  <si>
    <t>Magistrát města Brna</t>
  </si>
  <si>
    <t>Ministerstvo práce a sociálních věcí</t>
  </si>
  <si>
    <t>ORP</t>
  </si>
  <si>
    <t>obecní úřad s rozšířenou působností</t>
  </si>
  <si>
    <t>OSP MMB</t>
  </si>
  <si>
    <t>Odbor sociální péče Magistrátu města Brna</t>
  </si>
  <si>
    <t>SMB</t>
  </si>
  <si>
    <t>Statutární město Brno</t>
  </si>
  <si>
    <t>dobrovolník</t>
  </si>
  <si>
    <t>externista - formou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</si>
</sst>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0"/>
    <numFmt numFmtId="166" formatCode="#,##0\ _K_č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scheme val="minor"/>
    </font>
    <font>
      <b/>
      <sz val="8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7.5"/>
      <color theme="1"/>
      <name val="Tahoma"/>
      <family val="2"/>
      <charset val="238"/>
    </font>
    <font>
      <sz val="10"/>
      <name val="Tahoma"/>
      <family val="2"/>
      <charset val="238"/>
    </font>
    <font>
      <b/>
      <sz val="7"/>
      <color theme="0"/>
      <name val="Tahoma"/>
      <family val="2"/>
      <charset val="238"/>
    </font>
    <font>
      <b/>
      <sz val="7"/>
      <color theme="1"/>
      <name val="Tahoma"/>
      <family val="2"/>
      <charset val="238"/>
    </font>
    <font>
      <i/>
      <sz val="7"/>
      <color theme="1"/>
      <name val="Tahoma"/>
      <family val="2"/>
      <charset val="238"/>
    </font>
    <font>
      <b/>
      <i/>
      <sz val="7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sz val="7"/>
      <color theme="1"/>
      <name val="Arial"/>
      <family val="2"/>
      <charset val="238"/>
    </font>
    <font>
      <b/>
      <sz val="12"/>
      <name val="Tahoma"/>
      <family val="2"/>
      <charset val="238"/>
    </font>
    <font>
      <sz val="6"/>
      <color theme="1"/>
      <name val="Tahoma"/>
      <family val="2"/>
      <charset val="238"/>
    </font>
    <font>
      <b/>
      <i/>
      <sz val="6"/>
      <color theme="1"/>
      <name val="Tahoma"/>
      <family val="2"/>
      <charset val="238"/>
    </font>
    <font>
      <b/>
      <sz val="6"/>
      <color theme="1"/>
      <name val="Tahoma"/>
      <family val="2"/>
      <charset val="238"/>
    </font>
    <font>
      <sz val="6"/>
      <color theme="1"/>
      <name val="Arial"/>
      <family val="2"/>
      <charset val="238"/>
    </font>
    <font>
      <b/>
      <sz val="6"/>
      <color theme="0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9"/>
      <name val="Tahoma"/>
      <family val="2"/>
      <charset val="238"/>
    </font>
    <font>
      <b/>
      <sz val="5"/>
      <color theme="0"/>
      <name val="Tahoma"/>
      <family val="2"/>
      <charset val="238"/>
    </font>
    <font>
      <sz val="5"/>
      <color theme="1"/>
      <name val="Tahoma"/>
      <family val="2"/>
      <charset val="238"/>
    </font>
    <font>
      <b/>
      <i/>
      <sz val="5"/>
      <color theme="1"/>
      <name val="Tahoma"/>
      <family val="2"/>
      <charset val="238"/>
    </font>
    <font>
      <i/>
      <u/>
      <sz val="7"/>
      <color theme="1"/>
      <name val="Tahoma"/>
      <family val="2"/>
      <charset val="238"/>
    </font>
    <font>
      <i/>
      <sz val="7"/>
      <name val="Tahoma"/>
      <family val="2"/>
      <charset val="238"/>
    </font>
    <font>
      <sz val="7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10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hair">
        <color indexed="64"/>
      </right>
      <top style="medium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/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/>
      <right style="medium">
        <color rgb="FFFF0000"/>
      </right>
      <top style="hair">
        <color indexed="64"/>
      </top>
      <bottom/>
      <diagonal/>
    </border>
    <border>
      <left style="medium">
        <color rgb="FFFF0000"/>
      </left>
      <right/>
      <top style="hair">
        <color indexed="64"/>
      </top>
      <bottom style="thin">
        <color indexed="64"/>
      </bottom>
      <diagonal/>
    </border>
    <border>
      <left/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5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19" fillId="0" borderId="0" xfId="0" applyFont="1"/>
    <xf numFmtId="0" fontId="2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1" fillId="3" borderId="23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4" fontId="6" fillId="0" borderId="0" xfId="0" applyNumberFormat="1" applyFont="1"/>
    <xf numFmtId="0" fontId="23" fillId="8" borderId="23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8" fillId="0" borderId="105" xfId="0" applyFont="1" applyBorder="1"/>
    <xf numFmtId="0" fontId="0" fillId="0" borderId="105" xfId="0" applyBorder="1"/>
    <xf numFmtId="0" fontId="1" fillId="0" borderId="105" xfId="0" applyFont="1" applyBorder="1"/>
    <xf numFmtId="0" fontId="11" fillId="8" borderId="23" xfId="0" applyFont="1" applyFill="1" applyBorder="1" applyAlignment="1">
      <alignment horizontal="left"/>
    </xf>
    <xf numFmtId="0" fontId="11" fillId="8" borderId="1" xfId="0" applyFont="1" applyFill="1" applyBorder="1" applyAlignment="1">
      <alignment horizontal="left"/>
    </xf>
    <xf numFmtId="0" fontId="11" fillId="8" borderId="17" xfId="0" applyFont="1" applyFill="1" applyBorder="1" applyAlignment="1">
      <alignment horizontal="left"/>
    </xf>
    <xf numFmtId="0" fontId="11" fillId="8" borderId="18" xfId="0" applyFont="1" applyFill="1" applyBorder="1" applyAlignment="1">
      <alignment horizontal="left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8" borderId="25" xfId="0" applyFont="1" applyFill="1" applyBorder="1" applyAlignment="1">
      <alignment horizontal="left"/>
    </xf>
    <xf numFmtId="0" fontId="11" fillId="8" borderId="10" xfId="0" applyFont="1" applyFill="1" applyBorder="1" applyAlignment="1">
      <alignment horizontal="left"/>
    </xf>
    <xf numFmtId="164" fontId="11" fillId="8" borderId="11" xfId="0" applyNumberFormat="1" applyFont="1" applyFill="1" applyBorder="1" applyAlignment="1">
      <alignment horizontal="center"/>
    </xf>
    <xf numFmtId="164" fontId="11" fillId="8" borderId="12" xfId="0" applyNumberFormat="1" applyFont="1" applyFill="1" applyBorder="1" applyAlignment="1">
      <alignment horizontal="center"/>
    </xf>
    <xf numFmtId="164" fontId="11" fillId="8" borderId="13" xfId="0" applyNumberFormat="1" applyFont="1" applyFill="1" applyBorder="1" applyAlignment="1">
      <alignment horizontal="center"/>
    </xf>
    <xf numFmtId="10" fontId="11" fillId="8" borderId="10" xfId="0" applyNumberFormat="1" applyFont="1" applyFill="1" applyBorder="1" applyAlignment="1">
      <alignment horizontal="center"/>
    </xf>
    <xf numFmtId="10" fontId="11" fillId="8" borderId="26" xfId="0" applyNumberFormat="1" applyFont="1" applyFill="1" applyBorder="1" applyAlignment="1">
      <alignment horizontal="center"/>
    </xf>
    <xf numFmtId="0" fontId="15" fillId="3" borderId="27" xfId="0" applyFont="1" applyFill="1" applyBorder="1" applyAlignment="1">
      <alignment horizontal="left" vertical="center"/>
    </xf>
    <xf numFmtId="0" fontId="15" fillId="3" borderId="9" xfId="0" applyFont="1" applyFill="1" applyBorder="1" applyAlignment="1">
      <alignment horizontal="left" vertical="center"/>
    </xf>
    <xf numFmtId="0" fontId="15" fillId="3" borderId="28" xfId="0" applyFont="1" applyFill="1" applyBorder="1" applyAlignment="1">
      <alignment horizontal="left" vertical="center"/>
    </xf>
    <xf numFmtId="0" fontId="14" fillId="5" borderId="23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5" borderId="2" xfId="0" applyFont="1" applyFill="1" applyBorder="1" applyAlignment="1">
      <alignment horizontal="left"/>
    </xf>
    <xf numFmtId="164" fontId="14" fillId="5" borderId="6" xfId="0" applyNumberFormat="1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center"/>
    </xf>
    <xf numFmtId="10" fontId="14" fillId="5" borderId="1" xfId="0" applyNumberFormat="1" applyFont="1" applyFill="1" applyBorder="1" applyAlignment="1">
      <alignment horizontal="center"/>
    </xf>
    <xf numFmtId="10" fontId="14" fillId="5" borderId="24" xfId="0" applyNumberFormat="1" applyFont="1" applyFill="1" applyBorder="1" applyAlignment="1">
      <alignment horizontal="center"/>
    </xf>
    <xf numFmtId="164" fontId="11" fillId="8" borderId="1" xfId="0" applyNumberFormat="1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10" fontId="11" fillId="8" borderId="1" xfId="0" applyNumberFormat="1" applyFont="1" applyFill="1" applyBorder="1" applyAlignment="1">
      <alignment horizontal="center"/>
    </xf>
    <xf numFmtId="10" fontId="11" fillId="8" borderId="24" xfId="0" applyNumberFormat="1" applyFont="1" applyFill="1" applyBorder="1" applyAlignment="1">
      <alignment horizontal="center"/>
    </xf>
    <xf numFmtId="0" fontId="15" fillId="8" borderId="23" xfId="0" applyFont="1" applyFill="1" applyBorder="1" applyAlignment="1">
      <alignment horizontal="left"/>
    </xf>
    <xf numFmtId="0" fontId="15" fillId="8" borderId="1" xfId="0" applyFont="1" applyFill="1" applyBorder="1" applyAlignment="1">
      <alignment horizontal="left"/>
    </xf>
    <xf numFmtId="164" fontId="15" fillId="8" borderId="70" xfId="0" applyNumberFormat="1" applyFont="1" applyFill="1" applyBorder="1" applyAlignment="1">
      <alignment horizontal="center"/>
    </xf>
    <xf numFmtId="0" fontId="15" fillId="8" borderId="70" xfId="0" applyFont="1" applyFill="1" applyBorder="1" applyAlignment="1">
      <alignment horizontal="center"/>
    </xf>
    <xf numFmtId="10" fontId="15" fillId="8" borderId="1" xfId="0" applyNumberFormat="1" applyFont="1" applyFill="1" applyBorder="1" applyAlignment="1">
      <alignment horizontal="center"/>
    </xf>
    <xf numFmtId="10" fontId="15" fillId="8" borderId="24" xfId="0" applyNumberFormat="1" applyFont="1" applyFill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7" fillId="8" borderId="1" xfId="0" applyFont="1" applyFill="1" applyBorder="1" applyAlignment="1">
      <alignment horizontal="left" vertical="center"/>
    </xf>
    <xf numFmtId="0" fontId="37" fillId="8" borderId="24" xfId="0" applyFont="1" applyFill="1" applyBorder="1" applyAlignment="1">
      <alignment horizontal="left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24" xfId="0" applyFont="1" applyBorder="1" applyAlignment="1">
      <alignment horizontal="left" vertical="top"/>
    </xf>
    <xf numFmtId="0" fontId="17" fillId="3" borderId="74" xfId="0" applyFont="1" applyFill="1" applyBorder="1" applyAlignment="1">
      <alignment horizontal="right" vertical="center"/>
    </xf>
    <xf numFmtId="0" fontId="17" fillId="3" borderId="64" xfId="0" applyFont="1" applyFill="1" applyBorder="1" applyAlignment="1">
      <alignment horizontal="center" vertical="center"/>
    </xf>
    <xf numFmtId="0" fontId="17" fillId="3" borderId="74" xfId="0" applyFont="1" applyFill="1" applyBorder="1" applyAlignment="1">
      <alignment horizontal="center" vertical="center"/>
    </xf>
    <xf numFmtId="0" fontId="17" fillId="3" borderId="75" xfId="0" applyFont="1" applyFill="1" applyBorder="1" applyAlignment="1">
      <alignment horizontal="center" vertical="center"/>
    </xf>
    <xf numFmtId="0" fontId="15" fillId="3" borderId="79" xfId="0" applyFont="1" applyFill="1" applyBorder="1" applyAlignment="1">
      <alignment horizontal="left" vertical="center"/>
    </xf>
    <xf numFmtId="0" fontId="15" fillId="3" borderId="60" xfId="0" applyFont="1" applyFill="1" applyBorder="1" applyAlignment="1">
      <alignment horizontal="left" vertical="center"/>
    </xf>
    <xf numFmtId="0" fontId="15" fillId="3" borderId="6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horizontal="left" vertical="center"/>
    </xf>
    <xf numFmtId="0" fontId="11" fillId="8" borderId="12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8" borderId="20" xfId="0" applyFont="1" applyFill="1" applyBorder="1" applyAlignment="1">
      <alignment horizontal="left" vertical="center"/>
    </xf>
    <xf numFmtId="0" fontId="11" fillId="8" borderId="21" xfId="0" applyFont="1" applyFill="1" applyBorder="1" applyAlignment="1">
      <alignment horizontal="left" vertical="center"/>
    </xf>
    <xf numFmtId="0" fontId="11" fillId="8" borderId="22" xfId="0" applyFont="1" applyFill="1" applyBorder="1" applyAlignment="1">
      <alignment horizontal="left" vertical="center"/>
    </xf>
    <xf numFmtId="0" fontId="22" fillId="8" borderId="14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/>
    </xf>
    <xf numFmtId="0" fontId="30" fillId="6" borderId="19" xfId="0" applyFont="1" applyFill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18" fillId="5" borderId="14" xfId="0" applyFont="1" applyFill="1" applyBorder="1" applyAlignment="1">
      <alignment horizontal="left" vertical="center"/>
    </xf>
    <xf numFmtId="0" fontId="18" fillId="5" borderId="15" xfId="0" applyFont="1" applyFill="1" applyBorder="1" applyAlignment="1">
      <alignment horizontal="left" vertical="center"/>
    </xf>
    <xf numFmtId="0" fontId="18" fillId="5" borderId="16" xfId="0" applyFont="1" applyFill="1" applyBorder="1" applyAlignment="1">
      <alignment horizontal="left" vertical="center"/>
    </xf>
    <xf numFmtId="0" fontId="15" fillId="8" borderId="23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15" fillId="8" borderId="25" xfId="0" applyFont="1" applyFill="1" applyBorder="1" applyAlignment="1">
      <alignment horizontal="left" vertical="center"/>
    </xf>
    <xf numFmtId="0" fontId="15" fillId="8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17" fillId="7" borderId="23" xfId="0" applyFont="1" applyFill="1" applyBorder="1" applyAlignment="1">
      <alignment horizontal="left"/>
    </xf>
    <xf numFmtId="0" fontId="17" fillId="7" borderId="1" xfId="0" applyFont="1" applyFill="1" applyBorder="1" applyAlignment="1">
      <alignment horizontal="left"/>
    </xf>
    <xf numFmtId="0" fontId="17" fillId="7" borderId="24" xfId="0" applyFont="1" applyFill="1" applyBorder="1" applyAlignment="1">
      <alignment horizontal="left"/>
    </xf>
    <xf numFmtId="0" fontId="11" fillId="0" borderId="56" xfId="0" applyFont="1" applyBorder="1" applyAlignment="1">
      <alignment horizontal="left" vertical="top" wrapText="1"/>
    </xf>
    <xf numFmtId="0" fontId="11" fillId="0" borderId="57" xfId="0" applyFont="1" applyBorder="1" applyAlignment="1">
      <alignment horizontal="left" vertical="top" wrapText="1"/>
    </xf>
    <xf numFmtId="0" fontId="11" fillId="0" borderId="58" xfId="0" applyFont="1" applyBorder="1" applyAlignment="1">
      <alignment horizontal="left" vertical="top" wrapText="1"/>
    </xf>
    <xf numFmtId="0" fontId="11" fillId="8" borderId="45" xfId="0" applyFont="1" applyFill="1" applyBorder="1" applyAlignment="1">
      <alignment horizontal="left"/>
    </xf>
    <xf numFmtId="0" fontId="11" fillId="8" borderId="4" xfId="0" applyFont="1" applyFill="1" applyBorder="1" applyAlignment="1">
      <alignment horizontal="left"/>
    </xf>
    <xf numFmtId="0" fontId="11" fillId="8" borderId="2" xfId="0" applyFont="1" applyFill="1" applyBorder="1" applyAlignment="1">
      <alignment horizontal="left"/>
    </xf>
    <xf numFmtId="0" fontId="11" fillId="8" borderId="3" xfId="0" applyFont="1" applyFill="1" applyBorder="1" applyAlignment="1">
      <alignment horizontal="left"/>
    </xf>
    <xf numFmtId="0" fontId="15" fillId="3" borderId="73" xfId="0" applyFont="1" applyFill="1" applyBorder="1" applyAlignment="1">
      <alignment horizontal="left" vertical="center"/>
    </xf>
    <xf numFmtId="0" fontId="15" fillId="3" borderId="74" xfId="0" applyFont="1" applyFill="1" applyBorder="1" applyAlignment="1">
      <alignment horizontal="left" vertical="center"/>
    </xf>
    <xf numFmtId="0" fontId="11" fillId="8" borderId="24" xfId="0" applyFont="1" applyFill="1" applyBorder="1" applyAlignment="1">
      <alignment horizontal="left"/>
    </xf>
    <xf numFmtId="0" fontId="17" fillId="7" borderId="6" xfId="0" applyFont="1" applyFill="1" applyBorder="1" applyAlignment="1">
      <alignment horizontal="left"/>
    </xf>
    <xf numFmtId="0" fontId="17" fillId="7" borderId="36" xfId="0" applyFont="1" applyFill="1" applyBorder="1" applyAlignment="1">
      <alignment horizontal="left"/>
    </xf>
    <xf numFmtId="0" fontId="11" fillId="7" borderId="23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left"/>
    </xf>
    <xf numFmtId="0" fontId="15" fillId="7" borderId="1" xfId="0" applyFont="1" applyFill="1" applyBorder="1" applyAlignment="1">
      <alignment horizontal="left" vertical="center"/>
    </xf>
    <xf numFmtId="0" fontId="15" fillId="7" borderId="24" xfId="0" applyFont="1" applyFill="1" applyBorder="1" applyAlignment="1">
      <alignment horizontal="left" vertical="center"/>
    </xf>
    <xf numFmtId="0" fontId="11" fillId="8" borderId="35" xfId="0" applyFont="1" applyFill="1" applyBorder="1" applyAlignment="1">
      <alignment horizontal="left"/>
    </xf>
    <xf numFmtId="0" fontId="11" fillId="8" borderId="6" xfId="0" applyFont="1" applyFill="1" applyBorder="1" applyAlignment="1">
      <alignment horizontal="left"/>
    </xf>
    <xf numFmtId="0" fontId="11" fillId="0" borderId="44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5" fillId="3" borderId="79" xfId="0" applyFont="1" applyFill="1" applyBorder="1" applyAlignment="1">
      <alignment horizontal="left" vertical="center" wrapText="1"/>
    </xf>
    <xf numFmtId="0" fontId="15" fillId="3" borderId="60" xfId="0" applyFont="1" applyFill="1" applyBorder="1" applyAlignment="1">
      <alignment horizontal="left" vertical="center" wrapText="1"/>
    </xf>
    <xf numFmtId="0" fontId="15" fillId="3" borderId="61" xfId="0" applyFont="1" applyFill="1" applyBorder="1" applyAlignment="1">
      <alignment horizontal="left" vertical="center" wrapText="1"/>
    </xf>
    <xf numFmtId="0" fontId="15" fillId="7" borderId="23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11" fillId="0" borderId="34" xfId="0" applyFont="1" applyBorder="1" applyAlignment="1">
      <alignment horizontal="left" vertical="top"/>
    </xf>
    <xf numFmtId="0" fontId="11" fillId="8" borderId="45" xfId="0" applyFont="1" applyFill="1" applyBorder="1" applyAlignment="1">
      <alignment horizontal="left" vertical="center"/>
    </xf>
    <xf numFmtId="0" fontId="11" fillId="8" borderId="3" xfId="0" applyFont="1" applyFill="1" applyBorder="1" applyAlignment="1">
      <alignment horizontal="left" vertical="center"/>
    </xf>
    <xf numFmtId="0" fontId="11" fillId="8" borderId="4" xfId="0" applyFont="1" applyFill="1" applyBorder="1" applyAlignment="1">
      <alignment horizontal="left" vertical="center"/>
    </xf>
    <xf numFmtId="0" fontId="11" fillId="8" borderId="2" xfId="0" applyFont="1" applyFill="1" applyBorder="1" applyAlignment="1">
      <alignment horizontal="right" vertical="center"/>
    </xf>
    <xf numFmtId="0" fontId="11" fillId="8" borderId="3" xfId="0" applyFont="1" applyFill="1" applyBorder="1" applyAlignment="1">
      <alignment horizontal="right" vertical="center"/>
    </xf>
    <xf numFmtId="0" fontId="11" fillId="8" borderId="4" xfId="0" applyFont="1" applyFill="1" applyBorder="1" applyAlignment="1">
      <alignment horizontal="right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0" fontId="11" fillId="8" borderId="23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8" fillId="5" borderId="30" xfId="0" applyFont="1" applyFill="1" applyBorder="1" applyAlignment="1">
      <alignment horizontal="left" vertical="center"/>
    </xf>
    <xf numFmtId="0" fontId="18" fillId="5" borderId="31" xfId="0" applyFont="1" applyFill="1" applyBorder="1" applyAlignment="1">
      <alignment horizontal="left" vertical="center"/>
    </xf>
    <xf numFmtId="0" fontId="18" fillId="5" borderId="32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8" borderId="35" xfId="0" applyFont="1" applyFill="1" applyBorder="1" applyAlignment="1">
      <alignment horizontal="left" vertical="center"/>
    </xf>
    <xf numFmtId="0" fontId="11" fillId="8" borderId="6" xfId="0" applyFont="1" applyFill="1" applyBorder="1" applyAlignment="1">
      <alignment horizontal="left" vertical="center"/>
    </xf>
    <xf numFmtId="0" fontId="15" fillId="0" borderId="25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left" vertical="top" wrapText="1"/>
    </xf>
    <xf numFmtId="0" fontId="11" fillId="8" borderId="11" xfId="0" applyFont="1" applyFill="1" applyBorder="1" applyAlignment="1">
      <alignment horizontal="right" vertical="center" wrapText="1"/>
    </xf>
    <xf numFmtId="0" fontId="11" fillId="8" borderId="12" xfId="0" applyFont="1" applyFill="1" applyBorder="1" applyAlignment="1">
      <alignment horizontal="right" vertical="center" wrapText="1"/>
    </xf>
    <xf numFmtId="0" fontId="11" fillId="8" borderId="13" xfId="0" applyFont="1" applyFill="1" applyBorder="1" applyAlignment="1">
      <alignment horizontal="right" vertical="center" wrapText="1"/>
    </xf>
    <xf numFmtId="49" fontId="11" fillId="0" borderId="11" xfId="0" applyNumberFormat="1" applyFont="1" applyBorder="1" applyAlignment="1">
      <alignment horizontal="left" vertical="center" wrapText="1"/>
    </xf>
    <xf numFmtId="49" fontId="11" fillId="0" borderId="12" xfId="0" applyNumberFormat="1" applyFont="1" applyBorder="1" applyAlignment="1">
      <alignment horizontal="left" vertical="center" wrapText="1"/>
    </xf>
    <xf numFmtId="49" fontId="11" fillId="0" borderId="13" xfId="0" applyNumberFormat="1" applyFont="1" applyBorder="1" applyAlignment="1">
      <alignment horizontal="left" vertical="center" wrapText="1"/>
    </xf>
    <xf numFmtId="49" fontId="11" fillId="0" borderId="29" xfId="0" applyNumberFormat="1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top" wrapText="1"/>
    </xf>
    <xf numFmtId="0" fontId="23" fillId="0" borderId="26" xfId="0" applyFont="1" applyBorder="1" applyAlignment="1">
      <alignment horizontal="left" vertical="top" wrapText="1"/>
    </xf>
    <xf numFmtId="0" fontId="23" fillId="8" borderId="23" xfId="0" applyFont="1" applyFill="1" applyBorder="1" applyAlignment="1">
      <alignment horizontal="left" vertical="center" wrapText="1"/>
    </xf>
    <xf numFmtId="0" fontId="23" fillId="8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24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8" borderId="35" xfId="0" applyFont="1" applyFill="1" applyBorder="1" applyAlignment="1">
      <alignment horizontal="left" vertical="center" wrapText="1"/>
    </xf>
    <xf numFmtId="0" fontId="23" fillId="8" borderId="6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top" wrapText="1"/>
    </xf>
    <xf numFmtId="0" fontId="23" fillId="0" borderId="36" xfId="0" applyFont="1" applyBorder="1" applyAlignment="1">
      <alignment horizontal="left" vertical="top" wrapText="1"/>
    </xf>
    <xf numFmtId="0" fontId="25" fillId="3" borderId="27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28" xfId="0" applyFont="1" applyFill="1" applyBorder="1" applyAlignment="1">
      <alignment horizontal="center" vertical="center" wrapText="1"/>
    </xf>
    <xf numFmtId="0" fontId="23" fillId="8" borderId="25" xfId="0" applyFont="1" applyFill="1" applyBorder="1" applyAlignment="1">
      <alignment horizontal="left" vertical="center" wrapText="1"/>
    </xf>
    <xf numFmtId="0" fontId="23" fillId="8" borderId="10" xfId="0" applyFont="1" applyFill="1" applyBorder="1" applyAlignment="1">
      <alignment horizontal="left" vertical="center" wrapText="1"/>
    </xf>
    <xf numFmtId="0" fontId="25" fillId="3" borderId="33" xfId="0" applyFont="1" applyFill="1" applyBorder="1" applyAlignment="1">
      <alignment horizontal="left" vertical="center" wrapText="1"/>
    </xf>
    <xf numFmtId="0" fontId="25" fillId="3" borderId="7" xfId="0" applyFont="1" applyFill="1" applyBorder="1" applyAlignment="1">
      <alignment horizontal="left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5" fillId="3" borderId="73" xfId="0" applyFont="1" applyFill="1" applyBorder="1" applyAlignment="1">
      <alignment horizontal="left" vertical="center" wrapText="1"/>
    </xf>
    <xf numFmtId="0" fontId="25" fillId="3" borderId="74" xfId="0" applyFont="1" applyFill="1" applyBorder="1" applyAlignment="1">
      <alignment horizontal="left" vertical="center" wrapText="1"/>
    </xf>
    <xf numFmtId="0" fontId="23" fillId="3" borderId="74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left" vertical="center"/>
    </xf>
    <xf numFmtId="0" fontId="15" fillId="3" borderId="55" xfId="0" applyFont="1" applyFill="1" applyBorder="1" applyAlignment="1">
      <alignment horizontal="left" vertical="center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23" fillId="8" borderId="45" xfId="0" applyFont="1" applyFill="1" applyBorder="1" applyAlignment="1">
      <alignment horizontal="left" vertical="center" wrapText="1"/>
    </xf>
    <xf numFmtId="0" fontId="23" fillId="8" borderId="3" xfId="0" applyFont="1" applyFill="1" applyBorder="1" applyAlignment="1">
      <alignment horizontal="left" vertical="center" wrapText="1"/>
    </xf>
    <xf numFmtId="0" fontId="23" fillId="8" borderId="4" xfId="0" applyFont="1" applyFill="1" applyBorder="1" applyAlignment="1">
      <alignment horizontal="left" vertical="center" wrapText="1"/>
    </xf>
    <xf numFmtId="165" fontId="15" fillId="3" borderId="68" xfId="0" applyNumberFormat="1" applyFont="1" applyFill="1" applyBorder="1" applyAlignment="1">
      <alignment horizontal="center" vertical="center" wrapText="1"/>
    </xf>
    <xf numFmtId="165" fontId="15" fillId="3" borderId="69" xfId="0" applyNumberFormat="1" applyFont="1" applyFill="1" applyBorder="1" applyAlignment="1">
      <alignment horizontal="center" vertical="center" wrapText="1"/>
    </xf>
    <xf numFmtId="0" fontId="15" fillId="3" borderId="67" xfId="0" applyFont="1" applyFill="1" applyBorder="1" applyAlignment="1">
      <alignment horizontal="left" vertical="center" wrapText="1"/>
    </xf>
    <xf numFmtId="0" fontId="15" fillId="3" borderId="68" xfId="0" applyFont="1" applyFill="1" applyBorder="1" applyAlignment="1">
      <alignment horizontal="left" vertical="center" wrapText="1"/>
    </xf>
    <xf numFmtId="3" fontId="14" fillId="5" borderId="10" xfId="0" applyNumberFormat="1" applyFont="1" applyFill="1" applyBorder="1" applyAlignment="1">
      <alignment horizontal="center" vertical="center" wrapText="1"/>
    </xf>
    <xf numFmtId="10" fontId="32" fillId="5" borderId="10" xfId="0" applyNumberFormat="1" applyFont="1" applyFill="1" applyBorder="1" applyAlignment="1">
      <alignment horizontal="center" vertical="center" wrapText="1"/>
    </xf>
    <xf numFmtId="10" fontId="32" fillId="5" borderId="26" xfId="0" applyNumberFormat="1" applyFont="1" applyFill="1" applyBorder="1" applyAlignment="1">
      <alignment horizontal="center" vertical="center" wrapText="1"/>
    </xf>
    <xf numFmtId="3" fontId="23" fillId="0" borderId="10" xfId="0" applyNumberFormat="1" applyFont="1" applyBorder="1" applyAlignment="1">
      <alignment horizontal="center" vertical="center" wrapText="1"/>
    </xf>
    <xf numFmtId="10" fontId="33" fillId="8" borderId="10" xfId="0" applyNumberFormat="1" applyFont="1" applyFill="1" applyBorder="1" applyAlignment="1">
      <alignment horizontal="center" vertical="center" wrapText="1"/>
    </xf>
    <xf numFmtId="10" fontId="33" fillId="8" borderId="26" xfId="0" applyNumberFormat="1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/>
    </xf>
    <xf numFmtId="0" fontId="23" fillId="8" borderId="25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left" vertical="center"/>
    </xf>
    <xf numFmtId="0" fontId="15" fillId="3" borderId="63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 wrapText="1"/>
    </xf>
    <xf numFmtId="0" fontId="15" fillId="3" borderId="64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40" xfId="0" applyFont="1" applyFill="1" applyBorder="1" applyAlignment="1">
      <alignment horizontal="center" vertical="center" wrapText="1"/>
    </xf>
    <xf numFmtId="3" fontId="15" fillId="3" borderId="11" xfId="0" applyNumberFormat="1" applyFont="1" applyFill="1" applyBorder="1" applyAlignment="1">
      <alignment horizontal="center" vertical="center" wrapText="1"/>
    </xf>
    <xf numFmtId="3" fontId="15" fillId="3" borderId="12" xfId="0" applyNumberFormat="1" applyFont="1" applyFill="1" applyBorder="1" applyAlignment="1">
      <alignment horizontal="center" vertical="center" wrapText="1"/>
    </xf>
    <xf numFmtId="3" fontId="15" fillId="3" borderId="13" xfId="0" applyNumberFormat="1" applyFont="1" applyFill="1" applyBorder="1" applyAlignment="1">
      <alignment horizontal="center" vertical="center" wrapText="1"/>
    </xf>
    <xf numFmtId="0" fontId="8" fillId="9" borderId="50" xfId="0" applyFont="1" applyFill="1" applyBorder="1" applyAlignment="1">
      <alignment horizontal="left" vertical="center" wrapText="1"/>
    </xf>
    <xf numFmtId="0" fontId="8" fillId="9" borderId="49" xfId="0" applyFont="1" applyFill="1" applyBorder="1" applyAlignment="1">
      <alignment horizontal="left" vertical="center" wrapText="1"/>
    </xf>
    <xf numFmtId="0" fontId="8" fillId="9" borderId="64" xfId="0" applyFont="1" applyFill="1" applyBorder="1" applyAlignment="1">
      <alignment horizontal="left" vertical="center" wrapText="1"/>
    </xf>
    <xf numFmtId="0" fontId="8" fillId="9" borderId="41" xfId="0" applyFont="1" applyFill="1" applyBorder="1" applyAlignment="1">
      <alignment horizontal="left" vertical="center" wrapText="1"/>
    </xf>
    <xf numFmtId="0" fontId="8" fillId="9" borderId="0" xfId="0" applyFont="1" applyFill="1" applyAlignment="1">
      <alignment horizontal="left" vertical="center" wrapText="1"/>
    </xf>
    <xf numFmtId="0" fontId="8" fillId="9" borderId="77" xfId="0" applyFont="1" applyFill="1" applyBorder="1" applyAlignment="1">
      <alignment horizontal="left" vertical="center" wrapText="1"/>
    </xf>
    <xf numFmtId="0" fontId="8" fillId="9" borderId="80" xfId="0" applyFont="1" applyFill="1" applyBorder="1" applyAlignment="1">
      <alignment horizontal="left" vertical="center" wrapText="1"/>
    </xf>
    <xf numFmtId="0" fontId="8" fillId="9" borderId="43" xfId="0" applyFont="1" applyFill="1" applyBorder="1" applyAlignment="1">
      <alignment horizontal="left" vertical="center" wrapText="1"/>
    </xf>
    <xf numFmtId="0" fontId="8" fillId="9" borderId="81" xfId="0" applyFont="1" applyFill="1" applyBorder="1" applyAlignment="1">
      <alignment horizontal="left" vertical="center" wrapText="1"/>
    </xf>
    <xf numFmtId="3" fontId="24" fillId="8" borderId="10" xfId="0" applyNumberFormat="1" applyFont="1" applyFill="1" applyBorder="1" applyAlignment="1">
      <alignment horizontal="center" vertical="center" wrapText="1"/>
    </xf>
    <xf numFmtId="10" fontId="34" fillId="8" borderId="10" xfId="0" applyNumberFormat="1" applyFont="1" applyFill="1" applyBorder="1" applyAlignment="1">
      <alignment horizontal="center" vertical="center" wrapText="1"/>
    </xf>
    <xf numFmtId="10" fontId="34" fillId="8" borderId="26" xfId="0" applyNumberFormat="1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24" fillId="8" borderId="25" xfId="0" applyFont="1" applyFill="1" applyBorder="1" applyAlignment="1">
      <alignment horizontal="left" vertical="center" wrapText="1"/>
    </xf>
    <xf numFmtId="0" fontId="24" fillId="8" borderId="10" xfId="0" applyFont="1" applyFill="1" applyBorder="1" applyAlignment="1">
      <alignment horizontal="left" vertical="center" wrapText="1"/>
    </xf>
    <xf numFmtId="165" fontId="24" fillId="8" borderId="10" xfId="0" applyNumberFormat="1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left" vertical="center"/>
    </xf>
    <xf numFmtId="0" fontId="17" fillId="3" borderId="9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4" fontId="24" fillId="8" borderId="11" xfId="0" applyNumberFormat="1" applyFont="1" applyFill="1" applyBorder="1" applyAlignment="1">
      <alignment horizontal="center" vertical="center" wrapText="1"/>
    </xf>
    <xf numFmtId="4" fontId="24" fillId="8" borderId="12" xfId="0" applyNumberFormat="1" applyFont="1" applyFill="1" applyBorder="1" applyAlignment="1">
      <alignment horizontal="center" vertical="center" wrapText="1"/>
    </xf>
    <xf numFmtId="3" fontId="24" fillId="8" borderId="11" xfId="0" applyNumberFormat="1" applyFont="1" applyFill="1" applyBorder="1" applyAlignment="1">
      <alignment horizontal="center" vertical="center" wrapText="1"/>
    </xf>
    <xf numFmtId="3" fontId="24" fillId="8" borderId="12" xfId="0" applyNumberFormat="1" applyFont="1" applyFill="1" applyBorder="1" applyAlignment="1">
      <alignment horizontal="center" vertical="center" wrapText="1"/>
    </xf>
    <xf numFmtId="3" fontId="24" fillId="8" borderId="13" xfId="0" applyNumberFormat="1" applyFont="1" applyFill="1" applyBorder="1" applyAlignment="1">
      <alignment horizontal="center" vertical="center" wrapText="1"/>
    </xf>
    <xf numFmtId="3" fontId="23" fillId="8" borderId="1" xfId="0" applyNumberFormat="1" applyFont="1" applyFill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10" fontId="33" fillId="8" borderId="1" xfId="0" applyNumberFormat="1" applyFont="1" applyFill="1" applyBorder="1" applyAlignment="1">
      <alignment horizontal="center" vertical="center" wrapText="1"/>
    </xf>
    <xf numFmtId="10" fontId="33" fillId="8" borderId="24" xfId="0" applyNumberFormat="1" applyFont="1" applyFill="1" applyBorder="1" applyAlignment="1">
      <alignment horizontal="center" vertical="center" wrapText="1"/>
    </xf>
    <xf numFmtId="165" fontId="23" fillId="8" borderId="1" xfId="0" applyNumberFormat="1" applyFont="1" applyFill="1" applyBorder="1" applyAlignment="1">
      <alignment horizontal="center" vertical="center" wrapText="1"/>
    </xf>
    <xf numFmtId="4" fontId="24" fillId="8" borderId="6" xfId="0" applyNumberFormat="1" applyFont="1" applyFill="1" applyBorder="1" applyAlignment="1">
      <alignment horizontal="center" vertical="center" wrapText="1"/>
    </xf>
    <xf numFmtId="0" fontId="24" fillId="8" borderId="35" xfId="0" applyFont="1" applyFill="1" applyBorder="1" applyAlignment="1">
      <alignment horizontal="left" vertical="center" wrapText="1"/>
    </xf>
    <xf numFmtId="0" fontId="24" fillId="8" borderId="6" xfId="0" applyFont="1" applyFill="1" applyBorder="1" applyAlignment="1">
      <alignment horizontal="left" vertical="center" wrapText="1"/>
    </xf>
    <xf numFmtId="3" fontId="24" fillId="8" borderId="6" xfId="0" applyNumberFormat="1" applyFont="1" applyFill="1" applyBorder="1" applyAlignment="1">
      <alignment horizontal="center" vertical="center" wrapText="1"/>
    </xf>
    <xf numFmtId="3" fontId="26" fillId="8" borderId="6" xfId="0" applyNumberFormat="1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10" fontId="34" fillId="8" borderId="6" xfId="0" applyNumberFormat="1" applyFont="1" applyFill="1" applyBorder="1" applyAlignment="1">
      <alignment horizontal="center" vertical="center" wrapText="1"/>
    </xf>
    <xf numFmtId="10" fontId="34" fillId="8" borderId="36" xfId="0" applyNumberFormat="1" applyFont="1" applyFill="1" applyBorder="1" applyAlignment="1">
      <alignment horizontal="center" vertical="center" wrapText="1"/>
    </xf>
    <xf numFmtId="4" fontId="24" fillId="8" borderId="10" xfId="0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55" xfId="0" applyFont="1" applyFill="1" applyBorder="1" applyAlignment="1">
      <alignment horizontal="center" vertical="center" wrapText="1"/>
    </xf>
    <xf numFmtId="0" fontId="15" fillId="7" borderId="27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0" fontId="15" fillId="0" borderId="62" xfId="0" applyFont="1" applyBorder="1" applyAlignment="1">
      <alignment horizontal="left" vertical="center" wrapText="1"/>
    </xf>
    <xf numFmtId="0" fontId="15" fillId="0" borderId="60" xfId="0" applyFont="1" applyBorder="1" applyAlignment="1">
      <alignment horizontal="left" vertical="center" wrapText="1"/>
    </xf>
    <xf numFmtId="0" fontId="15" fillId="0" borderId="65" xfId="0" applyFont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 wrapText="1"/>
    </xf>
    <xf numFmtId="0" fontId="31" fillId="9" borderId="30" xfId="0" applyFont="1" applyFill="1" applyBorder="1" applyAlignment="1">
      <alignment horizontal="left" vertical="center" wrapText="1"/>
    </xf>
    <xf numFmtId="0" fontId="31" fillId="9" borderId="31" xfId="0" applyFont="1" applyFill="1" applyBorder="1" applyAlignment="1">
      <alignment horizontal="left" vertical="center" wrapText="1"/>
    </xf>
    <xf numFmtId="0" fontId="31" fillId="9" borderId="32" xfId="0" applyFont="1" applyFill="1" applyBorder="1" applyAlignment="1">
      <alignment horizontal="left" vertical="center" wrapText="1"/>
    </xf>
    <xf numFmtId="0" fontId="17" fillId="3" borderId="33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/>
    </xf>
    <xf numFmtId="0" fontId="26" fillId="3" borderId="9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60" xfId="0" applyFont="1" applyFill="1" applyBorder="1" applyAlignment="1">
      <alignment horizontal="center" vertical="center" wrapText="1"/>
    </xf>
    <xf numFmtId="0" fontId="14" fillId="5" borderId="65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horizontal="left" vertical="center"/>
    </xf>
    <xf numFmtId="3" fontId="26" fillId="8" borderId="10" xfId="0" applyNumberFormat="1" applyFont="1" applyFill="1" applyBorder="1" applyAlignment="1">
      <alignment horizontal="center" wrapText="1"/>
    </xf>
    <xf numFmtId="3" fontId="23" fillId="0" borderId="2" xfId="0" applyNumberFormat="1" applyFont="1" applyBorder="1" applyAlignment="1">
      <alignment horizontal="center" vertical="center" wrapText="1"/>
    </xf>
    <xf numFmtId="3" fontId="23" fillId="0" borderId="103" xfId="0" applyNumberFormat="1" applyFont="1" applyBorder="1" applyAlignment="1">
      <alignment horizontal="center" vertical="center" wrapText="1"/>
    </xf>
    <xf numFmtId="10" fontId="23" fillId="2" borderId="2" xfId="0" applyNumberFormat="1" applyFont="1" applyFill="1" applyBorder="1" applyAlignment="1">
      <alignment horizontal="center" vertical="center" wrapText="1"/>
    </xf>
    <xf numFmtId="10" fontId="23" fillId="2" borderId="102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24" fillId="4" borderId="23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3" fontId="24" fillId="4" borderId="1" xfId="0" applyNumberFormat="1" applyFont="1" applyFill="1" applyBorder="1" applyAlignment="1">
      <alignment horizontal="center" vertical="center" wrapText="1"/>
    </xf>
    <xf numFmtId="3" fontId="24" fillId="4" borderId="2" xfId="0" applyNumberFormat="1" applyFont="1" applyFill="1" applyBorder="1" applyAlignment="1">
      <alignment horizontal="center" vertical="center" wrapText="1"/>
    </xf>
    <xf numFmtId="3" fontId="24" fillId="4" borderId="103" xfId="0" applyNumberFormat="1" applyFont="1" applyFill="1" applyBorder="1" applyAlignment="1">
      <alignment horizontal="center" vertical="center" wrapText="1"/>
    </xf>
    <xf numFmtId="10" fontId="24" fillId="4" borderId="2" xfId="0" applyNumberFormat="1" applyFont="1" applyFill="1" applyBorder="1" applyAlignment="1">
      <alignment horizontal="center" vertical="center" wrapText="1"/>
    </xf>
    <xf numFmtId="10" fontId="24" fillId="4" borderId="102" xfId="0" applyNumberFormat="1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34" xfId="0" applyFont="1" applyFill="1" applyBorder="1" applyAlignment="1">
      <alignment horizontal="center" vertical="center" wrapText="1"/>
    </xf>
    <xf numFmtId="3" fontId="23" fillId="0" borderId="6" xfId="0" applyNumberFormat="1" applyFont="1" applyBorder="1" applyAlignment="1">
      <alignment horizontal="center" vertical="center" wrapText="1"/>
    </xf>
    <xf numFmtId="3" fontId="23" fillId="0" borderId="37" xfId="0" applyNumberFormat="1" applyFont="1" applyBorder="1" applyAlignment="1">
      <alignment horizontal="center" vertical="center" wrapText="1"/>
    </xf>
    <xf numFmtId="3" fontId="23" fillId="0" borderId="86" xfId="0" applyNumberFormat="1" applyFont="1" applyBorder="1" applyAlignment="1">
      <alignment horizontal="center" vertical="center" wrapText="1"/>
    </xf>
    <xf numFmtId="10" fontId="23" fillId="2" borderId="37" xfId="0" applyNumberFormat="1" applyFont="1" applyFill="1" applyBorder="1" applyAlignment="1">
      <alignment horizontal="center" vertical="center" wrapText="1"/>
    </xf>
    <xf numFmtId="10" fontId="23" fillId="2" borderId="96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66" xfId="0" applyFont="1" applyBorder="1" applyAlignment="1">
      <alignment horizontal="left" vertical="center" wrapText="1"/>
    </xf>
    <xf numFmtId="0" fontId="24" fillId="4" borderId="45" xfId="0" applyFont="1" applyFill="1" applyBorder="1" applyAlignment="1">
      <alignment horizontal="left" vertical="center" wrapText="1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28" fillId="8" borderId="23" xfId="0" applyFont="1" applyFill="1" applyBorder="1" applyAlignment="1">
      <alignment horizontal="left" vertical="center" wrapText="1"/>
    </xf>
    <xf numFmtId="0" fontId="28" fillId="8" borderId="1" xfId="0" applyFont="1" applyFill="1" applyBorder="1" applyAlignment="1">
      <alignment horizontal="left" vertical="center" wrapText="1"/>
    </xf>
    <xf numFmtId="3" fontId="28" fillId="8" borderId="1" xfId="0" applyNumberFormat="1" applyFont="1" applyFill="1" applyBorder="1" applyAlignment="1">
      <alignment horizontal="center" vertical="center" wrapText="1"/>
    </xf>
    <xf numFmtId="3" fontId="28" fillId="8" borderId="2" xfId="0" applyNumberFormat="1" applyFont="1" applyFill="1" applyBorder="1" applyAlignment="1">
      <alignment horizontal="center" vertical="center" wrapText="1"/>
    </xf>
    <xf numFmtId="3" fontId="28" fillId="8" borderId="103" xfId="0" applyNumberFormat="1" applyFont="1" applyFill="1" applyBorder="1" applyAlignment="1">
      <alignment horizontal="center" vertical="center" wrapText="1"/>
    </xf>
    <xf numFmtId="10" fontId="28" fillId="8" borderId="2" xfId="0" applyNumberFormat="1" applyFont="1" applyFill="1" applyBorder="1" applyAlignment="1">
      <alignment horizontal="center" vertical="center" wrapText="1"/>
    </xf>
    <xf numFmtId="10" fontId="28" fillId="8" borderId="102" xfId="0" applyNumberFormat="1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3" fontId="24" fillId="3" borderId="1" xfId="0" applyNumberFormat="1" applyFont="1" applyFill="1" applyBorder="1" applyAlignment="1">
      <alignment horizontal="center" vertical="center" wrapText="1"/>
    </xf>
    <xf numFmtId="3" fontId="24" fillId="3" borderId="2" xfId="0" applyNumberFormat="1" applyFont="1" applyFill="1" applyBorder="1" applyAlignment="1">
      <alignment horizontal="center" vertical="center" wrapText="1"/>
    </xf>
    <xf numFmtId="3" fontId="24" fillId="3" borderId="103" xfId="0" applyNumberFormat="1" applyFont="1" applyFill="1" applyBorder="1" applyAlignment="1">
      <alignment horizontal="center" vertical="center" wrapText="1"/>
    </xf>
    <xf numFmtId="10" fontId="24" fillId="3" borderId="2" xfId="0" applyNumberFormat="1" applyFont="1" applyFill="1" applyBorder="1" applyAlignment="1">
      <alignment horizontal="center" vertical="center" wrapText="1"/>
    </xf>
    <xf numFmtId="10" fontId="24" fillId="3" borderId="102" xfId="0" applyNumberFormat="1" applyFont="1" applyFill="1" applyBorder="1" applyAlignment="1">
      <alignment horizontal="center" vertical="center" wrapText="1"/>
    </xf>
    <xf numFmtId="0" fontId="15" fillId="9" borderId="60" xfId="0" applyFont="1" applyFill="1" applyBorder="1" applyAlignment="1">
      <alignment horizontal="center" vertical="center" wrapText="1"/>
    </xf>
    <xf numFmtId="0" fontId="15" fillId="9" borderId="65" xfId="0" applyFont="1" applyFill="1" applyBorder="1" applyAlignment="1">
      <alignment horizontal="center" vertical="center" wrapText="1"/>
    </xf>
    <xf numFmtId="0" fontId="24" fillId="4" borderId="78" xfId="0" applyFont="1" applyFill="1" applyBorder="1" applyAlignment="1">
      <alignment horizontal="left" vertical="center" wrapText="1"/>
    </xf>
    <xf numFmtId="0" fontId="24" fillId="4" borderId="8" xfId="0" applyFont="1" applyFill="1" applyBorder="1" applyAlignment="1">
      <alignment horizontal="left" vertical="center" wrapText="1"/>
    </xf>
    <xf numFmtId="0" fontId="24" fillId="4" borderId="40" xfId="0" applyFont="1" applyFill="1" applyBorder="1" applyAlignment="1">
      <alignment horizontal="left" vertical="center" wrapText="1"/>
    </xf>
    <xf numFmtId="3" fontId="24" fillId="4" borderId="101" xfId="0" applyNumberFormat="1" applyFont="1" applyFill="1" applyBorder="1" applyAlignment="1">
      <alignment horizontal="center" vertical="center" wrapText="1"/>
    </xf>
    <xf numFmtId="3" fontId="24" fillId="4" borderId="7" xfId="0" applyNumberFormat="1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76" xfId="0" applyFont="1" applyFill="1" applyBorder="1" applyAlignment="1">
      <alignment horizontal="center" vertical="center" wrapText="1"/>
    </xf>
    <xf numFmtId="0" fontId="23" fillId="8" borderId="34" xfId="0" applyFont="1" applyFill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18" fillId="5" borderId="20" xfId="0" applyFont="1" applyFill="1" applyBorder="1" applyAlignment="1">
      <alignment horizontal="left" vertical="center"/>
    </xf>
    <xf numFmtId="0" fontId="18" fillId="5" borderId="21" xfId="0" applyFont="1" applyFill="1" applyBorder="1" applyAlignment="1">
      <alignment horizontal="left" vertical="center"/>
    </xf>
    <xf numFmtId="0" fontId="18" fillId="5" borderId="22" xfId="0" applyFont="1" applyFill="1" applyBorder="1" applyAlignment="1">
      <alignment horizontal="left" vertical="center"/>
    </xf>
    <xf numFmtId="0" fontId="8" fillId="7" borderId="3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0" fontId="8" fillId="7" borderId="39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59" xfId="0" applyFont="1" applyFill="1" applyBorder="1" applyAlignment="1">
      <alignment horizontal="center" vertical="center"/>
    </xf>
    <xf numFmtId="0" fontId="15" fillId="8" borderId="33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39" xfId="0" applyFont="1" applyFill="1" applyBorder="1" applyAlignment="1">
      <alignment horizontal="center" vertical="center" wrapText="1"/>
    </xf>
    <xf numFmtId="0" fontId="15" fillId="8" borderId="3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37" xfId="0" applyFont="1" applyFill="1" applyBorder="1" applyAlignment="1">
      <alignment horizontal="center" vertical="center" wrapText="1"/>
    </xf>
    <xf numFmtId="0" fontId="14" fillId="5" borderId="101" xfId="0" applyFont="1" applyFill="1" applyBorder="1" applyAlignment="1">
      <alignment horizontal="center" vertical="center" wrapText="1"/>
    </xf>
    <xf numFmtId="0" fontId="14" fillId="5" borderId="104" xfId="0" applyFont="1" applyFill="1" applyBorder="1" applyAlignment="1">
      <alignment horizontal="center" vertical="center" wrapText="1"/>
    </xf>
    <xf numFmtId="0" fontId="14" fillId="5" borderId="8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87" xfId="0" applyFont="1" applyFill="1" applyBorder="1" applyAlignment="1">
      <alignment horizontal="center" vertical="center"/>
    </xf>
    <xf numFmtId="3" fontId="15" fillId="8" borderId="20" xfId="0" applyNumberFormat="1" applyFont="1" applyFill="1" applyBorder="1" applyAlignment="1">
      <alignment horizontal="center" vertical="center"/>
    </xf>
    <xf numFmtId="3" fontId="15" fillId="8" borderId="21" xfId="0" applyNumberFormat="1" applyFont="1" applyFill="1" applyBorder="1" applyAlignment="1">
      <alignment horizontal="center" vertical="center"/>
    </xf>
    <xf numFmtId="3" fontId="15" fillId="8" borderId="83" xfId="0" applyNumberFormat="1" applyFont="1" applyFill="1" applyBorder="1" applyAlignment="1">
      <alignment horizontal="center" vertical="center"/>
    </xf>
    <xf numFmtId="3" fontId="14" fillId="5" borderId="90" xfId="0" applyNumberFormat="1" applyFont="1" applyFill="1" applyBorder="1" applyAlignment="1">
      <alignment horizontal="center" vertical="center"/>
    </xf>
    <xf numFmtId="3" fontId="14" fillId="5" borderId="91" xfId="0" applyNumberFormat="1" applyFont="1" applyFill="1" applyBorder="1" applyAlignment="1">
      <alignment horizontal="center" vertical="center"/>
    </xf>
    <xf numFmtId="3" fontId="14" fillId="5" borderId="92" xfId="0" applyNumberFormat="1" applyFont="1" applyFill="1" applyBorder="1" applyAlignment="1">
      <alignment horizontal="center" vertical="center"/>
    </xf>
    <xf numFmtId="10" fontId="14" fillId="5" borderId="88" xfId="0" applyNumberFormat="1" applyFont="1" applyFill="1" applyBorder="1" applyAlignment="1">
      <alignment horizontal="center" vertical="center"/>
    </xf>
    <xf numFmtId="10" fontId="14" fillId="5" borderId="89" xfId="0" applyNumberFormat="1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 wrapText="1"/>
    </xf>
    <xf numFmtId="0" fontId="15" fillId="9" borderId="76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left" vertical="center"/>
    </xf>
    <xf numFmtId="10" fontId="23" fillId="2" borderId="4" xfId="0" applyNumberFormat="1" applyFont="1" applyFill="1" applyBorder="1" applyAlignment="1">
      <alignment horizontal="center" vertical="center"/>
    </xf>
    <xf numFmtId="10" fontId="23" fillId="2" borderId="1" xfId="0" applyNumberFormat="1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left" vertical="center" wrapText="1"/>
    </xf>
    <xf numFmtId="0" fontId="15" fillId="4" borderId="67" xfId="0" applyFont="1" applyFill="1" applyBorder="1" applyAlignment="1">
      <alignment horizontal="left" vertical="center"/>
    </xf>
    <xf numFmtId="0" fontId="15" fillId="4" borderId="68" xfId="0" applyFont="1" applyFill="1" applyBorder="1" applyAlignment="1">
      <alignment horizontal="left" vertical="center"/>
    </xf>
    <xf numFmtId="0" fontId="15" fillId="4" borderId="71" xfId="0" applyFont="1" applyFill="1" applyBorder="1" applyAlignment="1">
      <alignment horizontal="left" vertical="center"/>
    </xf>
    <xf numFmtId="10" fontId="25" fillId="4" borderId="72" xfId="0" applyNumberFormat="1" applyFont="1" applyFill="1" applyBorder="1" applyAlignment="1">
      <alignment horizontal="center" vertical="center"/>
    </xf>
    <xf numFmtId="10" fontId="25" fillId="4" borderId="68" xfId="0" applyNumberFormat="1" applyFont="1" applyFill="1" applyBorder="1" applyAlignment="1">
      <alignment horizontal="center" vertical="center"/>
    </xf>
    <xf numFmtId="0" fontId="8" fillId="7" borderId="46" xfId="0" applyFont="1" applyFill="1" applyBorder="1" applyAlignment="1">
      <alignment horizontal="left" vertical="center" wrapText="1"/>
    </xf>
    <xf numFmtId="0" fontId="8" fillId="7" borderId="47" xfId="0" applyFont="1" applyFill="1" applyBorder="1" applyAlignment="1">
      <alignment horizontal="left" vertical="center"/>
    </xf>
    <xf numFmtId="0" fontId="5" fillId="7" borderId="47" xfId="0" applyFont="1" applyFill="1" applyBorder="1" applyAlignment="1">
      <alignment horizontal="center"/>
    </xf>
    <xf numFmtId="0" fontId="5" fillId="7" borderId="48" xfId="0" applyFont="1" applyFill="1" applyBorder="1" applyAlignment="1">
      <alignment horizontal="center"/>
    </xf>
    <xf numFmtId="0" fontId="11" fillId="8" borderId="25" xfId="0" applyFont="1" applyFill="1" applyBorder="1" applyAlignment="1">
      <alignment horizontal="left" vertical="center"/>
    </xf>
    <xf numFmtId="0" fontId="11" fillId="8" borderId="10" xfId="0" applyFont="1" applyFill="1" applyBorder="1" applyAlignment="1">
      <alignment horizontal="left" vertical="center"/>
    </xf>
    <xf numFmtId="10" fontId="23" fillId="2" borderId="13" xfId="0" applyNumberFormat="1" applyFont="1" applyFill="1" applyBorder="1" applyAlignment="1">
      <alignment horizontal="center" vertical="center"/>
    </xf>
    <xf numFmtId="10" fontId="23" fillId="2" borderId="10" xfId="0" applyNumberFormat="1" applyFont="1" applyFill="1" applyBorder="1" applyAlignment="1">
      <alignment horizontal="center" vertical="center"/>
    </xf>
    <xf numFmtId="49" fontId="11" fillId="0" borderId="10" xfId="0" applyNumberFormat="1" applyFont="1" applyBorder="1" applyAlignment="1">
      <alignment horizontal="left" vertical="center" wrapText="1"/>
    </xf>
    <xf numFmtId="49" fontId="11" fillId="0" borderId="26" xfId="0" applyNumberFormat="1" applyFont="1" applyBorder="1" applyAlignment="1">
      <alignment horizontal="left" vertical="center" wrapText="1"/>
    </xf>
    <xf numFmtId="0" fontId="12" fillId="7" borderId="73" xfId="0" applyFont="1" applyFill="1" applyBorder="1" applyAlignment="1">
      <alignment horizontal="left" vertical="center" wrapText="1"/>
    </xf>
    <xf numFmtId="0" fontId="12" fillId="7" borderId="74" xfId="0" applyFont="1" applyFill="1" applyBorder="1" applyAlignment="1">
      <alignment horizontal="left" vertical="center"/>
    </xf>
    <xf numFmtId="0" fontId="12" fillId="7" borderId="63" xfId="0" applyFont="1" applyFill="1" applyBorder="1" applyAlignment="1">
      <alignment horizontal="left" vertical="center"/>
    </xf>
    <xf numFmtId="0" fontId="11" fillId="7" borderId="30" xfId="0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21" fillId="7" borderId="64" xfId="0" applyFont="1" applyFill="1" applyBorder="1" applyAlignment="1">
      <alignment horizontal="center" vertical="center"/>
    </xf>
    <xf numFmtId="0" fontId="21" fillId="7" borderId="74" xfId="0" applyFont="1" applyFill="1" applyBorder="1" applyAlignment="1">
      <alignment horizontal="center" vertical="center"/>
    </xf>
    <xf numFmtId="0" fontId="21" fillId="7" borderId="75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horizontal="left" vertical="center"/>
    </xf>
    <xf numFmtId="0" fontId="14" fillId="5" borderId="62" xfId="0" applyFont="1" applyFill="1" applyBorder="1" applyAlignment="1">
      <alignment horizontal="left" vertical="center"/>
    </xf>
    <xf numFmtId="10" fontId="27" fillId="5" borderId="61" xfId="0" applyNumberFormat="1" applyFont="1" applyFill="1" applyBorder="1" applyAlignment="1">
      <alignment horizontal="center" vertical="center"/>
    </xf>
    <xf numFmtId="10" fontId="27" fillId="5" borderId="9" xfId="0" applyNumberFormat="1" applyFont="1" applyFill="1" applyBorder="1" applyAlignment="1">
      <alignment horizontal="center" vertical="center"/>
    </xf>
    <xf numFmtId="49" fontId="11" fillId="0" borderId="60" xfId="0" applyNumberFormat="1" applyFont="1" applyBorder="1" applyAlignment="1">
      <alignment horizontal="left" vertical="center" wrapText="1"/>
    </xf>
    <xf numFmtId="49" fontId="11" fillId="0" borderId="65" xfId="0" applyNumberFormat="1" applyFont="1" applyBorder="1" applyAlignment="1">
      <alignment horizontal="left" vertical="center" wrapText="1"/>
    </xf>
    <xf numFmtId="10" fontId="23" fillId="2" borderId="40" xfId="0" applyNumberFormat="1" applyFont="1" applyFill="1" applyBorder="1" applyAlignment="1">
      <alignment horizontal="center" vertical="center"/>
    </xf>
    <xf numFmtId="10" fontId="23" fillId="2" borderId="7" xfId="0" applyNumberFormat="1" applyFont="1" applyFill="1" applyBorder="1" applyAlignment="1">
      <alignment horizontal="center" vertical="center"/>
    </xf>
    <xf numFmtId="0" fontId="11" fillId="0" borderId="4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left" vertical="center" wrapText="1"/>
    </xf>
    <xf numFmtId="0" fontId="11" fillId="8" borderId="17" xfId="0" applyFont="1" applyFill="1" applyBorder="1" applyAlignment="1">
      <alignment horizontal="left" vertical="center" wrapText="1"/>
    </xf>
    <xf numFmtId="0" fontId="11" fillId="8" borderId="18" xfId="0" applyFont="1" applyFill="1" applyBorder="1" applyAlignment="1">
      <alignment horizontal="left" vertical="center" wrapText="1"/>
    </xf>
    <xf numFmtId="0" fontId="11" fillId="8" borderId="52" xfId="0" applyFont="1" applyFill="1" applyBorder="1" applyAlignment="1">
      <alignment horizontal="left" vertical="center" wrapText="1"/>
    </xf>
    <xf numFmtId="0" fontId="11" fillId="8" borderId="53" xfId="0" applyFont="1" applyFill="1" applyBorder="1" applyAlignment="1">
      <alignment horizontal="left" vertical="center" wrapText="1"/>
    </xf>
    <xf numFmtId="0" fontId="11" fillId="8" borderId="54" xfId="0" applyFont="1" applyFill="1" applyBorder="1" applyAlignment="1">
      <alignment horizontal="left" vertical="center" wrapText="1"/>
    </xf>
    <xf numFmtId="0" fontId="11" fillId="8" borderId="50" xfId="0" applyFont="1" applyFill="1" applyBorder="1" applyAlignment="1">
      <alignment horizontal="left" vertical="top" wrapText="1"/>
    </xf>
    <xf numFmtId="0" fontId="11" fillId="8" borderId="49" xfId="0" applyFont="1" applyFill="1" applyBorder="1" applyAlignment="1">
      <alignment horizontal="left" vertical="top" wrapText="1"/>
    </xf>
    <xf numFmtId="0" fontId="11" fillId="8" borderId="51" xfId="0" applyFont="1" applyFill="1" applyBorder="1" applyAlignment="1">
      <alignment horizontal="left" vertical="top" wrapText="1"/>
    </xf>
    <xf numFmtId="0" fontId="15" fillId="8" borderId="33" xfId="0" applyFont="1" applyFill="1" applyBorder="1" applyAlignment="1">
      <alignment horizontal="left" vertical="center" wrapText="1"/>
    </xf>
    <xf numFmtId="0" fontId="15" fillId="8" borderId="7" xfId="0" applyFont="1" applyFill="1" applyBorder="1" applyAlignment="1">
      <alignment horizontal="left" vertical="center" wrapText="1"/>
    </xf>
    <xf numFmtId="0" fontId="15" fillId="8" borderId="55" xfId="0" applyFont="1" applyFill="1" applyBorder="1" applyAlignment="1">
      <alignment horizontal="left" vertical="center" wrapText="1"/>
    </xf>
    <xf numFmtId="0" fontId="11" fillId="8" borderId="41" xfId="0" applyFont="1" applyFill="1" applyBorder="1" applyAlignment="1">
      <alignment horizontal="left" vertical="center" wrapText="1"/>
    </xf>
    <xf numFmtId="0" fontId="11" fillId="8" borderId="0" xfId="0" applyFont="1" applyFill="1" applyAlignment="1">
      <alignment horizontal="left" vertical="center" wrapText="1"/>
    </xf>
    <xf numFmtId="0" fontId="11" fillId="8" borderId="42" xfId="0" applyFont="1" applyFill="1" applyBorder="1" applyAlignment="1">
      <alignment horizontal="left" vertical="center" wrapText="1"/>
    </xf>
    <xf numFmtId="0" fontId="16" fillId="8" borderId="41" xfId="0" applyFont="1" applyFill="1" applyBorder="1" applyAlignment="1">
      <alignment horizontal="left" vertical="center" wrapText="1"/>
    </xf>
    <xf numFmtId="0" fontId="16" fillId="8" borderId="0" xfId="0" applyFont="1" applyFill="1" applyAlignment="1">
      <alignment horizontal="left" vertical="center" wrapText="1"/>
    </xf>
    <xf numFmtId="0" fontId="16" fillId="8" borderId="42" xfId="0" applyFont="1" applyFill="1" applyBorder="1" applyAlignment="1">
      <alignment horizontal="left" vertical="center" wrapText="1"/>
    </xf>
    <xf numFmtId="0" fontId="16" fillId="8" borderId="80" xfId="0" applyFont="1" applyFill="1" applyBorder="1" applyAlignment="1">
      <alignment horizontal="left" vertical="center" wrapText="1"/>
    </xf>
    <xf numFmtId="0" fontId="16" fillId="8" borderId="43" xfId="0" applyFont="1" applyFill="1" applyBorder="1" applyAlignment="1">
      <alignment horizontal="left" vertical="center" wrapText="1"/>
    </xf>
    <xf numFmtId="0" fontId="16" fillId="8" borderId="82" xfId="0" applyFont="1" applyFill="1" applyBorder="1" applyAlignment="1">
      <alignment horizontal="left" vertical="center" wrapText="1"/>
    </xf>
    <xf numFmtId="0" fontId="15" fillId="8" borderId="50" xfId="0" applyFont="1" applyFill="1" applyBorder="1" applyAlignment="1">
      <alignment horizontal="left" vertical="center"/>
    </xf>
    <xf numFmtId="0" fontId="15" fillId="8" borderId="49" xfId="0" applyFont="1" applyFill="1" applyBorder="1" applyAlignment="1">
      <alignment horizontal="left" vertical="center"/>
    </xf>
    <xf numFmtId="0" fontId="15" fillId="8" borderId="51" xfId="0" applyFont="1" applyFill="1" applyBorder="1" applyAlignment="1">
      <alignment horizontal="left" vertical="center"/>
    </xf>
    <xf numFmtId="0" fontId="11" fillId="8" borderId="41" xfId="0" applyFont="1" applyFill="1" applyBorder="1" applyAlignment="1">
      <alignment horizontal="left" vertical="center"/>
    </xf>
    <xf numFmtId="0" fontId="11" fillId="8" borderId="0" xfId="0" applyFont="1" applyFill="1" applyAlignment="1">
      <alignment horizontal="left" vertical="center"/>
    </xf>
    <xf numFmtId="0" fontId="11" fillId="8" borderId="42" xfId="0" applyFont="1" applyFill="1" applyBorder="1" applyAlignment="1">
      <alignment horizontal="left" vertical="center"/>
    </xf>
    <xf numFmtId="0" fontId="11" fillId="8" borderId="50" xfId="0" applyFont="1" applyFill="1" applyBorder="1" applyAlignment="1">
      <alignment horizontal="left" vertical="center" wrapText="1"/>
    </xf>
    <xf numFmtId="0" fontId="11" fillId="8" borderId="49" xfId="0" applyFont="1" applyFill="1" applyBorder="1" applyAlignment="1">
      <alignment horizontal="left" vertical="center" wrapText="1"/>
    </xf>
    <xf numFmtId="0" fontId="11" fillId="8" borderId="51" xfId="0" applyFont="1" applyFill="1" applyBorder="1" applyAlignment="1">
      <alignment horizontal="left" vertical="center" wrapText="1"/>
    </xf>
    <xf numFmtId="0" fontId="35" fillId="8" borderId="41" xfId="0" applyFont="1" applyFill="1" applyBorder="1" applyAlignment="1">
      <alignment horizontal="left" vertical="center" wrapText="1"/>
    </xf>
    <xf numFmtId="0" fontId="35" fillId="8" borderId="0" xfId="0" applyFont="1" applyFill="1" applyAlignment="1">
      <alignment horizontal="left" vertical="center" wrapText="1"/>
    </xf>
    <xf numFmtId="0" fontId="35" fillId="8" borderId="42" xfId="0" applyFont="1" applyFill="1" applyBorder="1" applyAlignment="1">
      <alignment horizontal="left" vertical="center" wrapText="1"/>
    </xf>
    <xf numFmtId="0" fontId="36" fillId="8" borderId="41" xfId="0" applyFont="1" applyFill="1" applyBorder="1" applyAlignment="1">
      <alignment horizontal="left" vertical="center" wrapText="1"/>
    </xf>
    <xf numFmtId="0" fontId="36" fillId="8" borderId="0" xfId="0" applyFont="1" applyFill="1" applyAlignment="1">
      <alignment horizontal="left" vertical="center" wrapText="1"/>
    </xf>
    <xf numFmtId="0" fontId="36" fillId="8" borderId="42" xfId="0" applyFont="1" applyFill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9" fontId="11" fillId="0" borderId="1" xfId="0" applyNumberFormat="1" applyFont="1" applyBorder="1" applyAlignment="1">
      <alignment horizontal="left" vertical="center" wrapText="1"/>
    </xf>
    <xf numFmtId="9" fontId="11" fillId="0" borderId="24" xfId="0" applyNumberFormat="1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9" fontId="11" fillId="0" borderId="10" xfId="0" applyNumberFormat="1" applyFont="1" applyBorder="1" applyAlignment="1">
      <alignment horizontal="left" vertical="center" wrapText="1"/>
    </xf>
    <xf numFmtId="9" fontId="11" fillId="0" borderId="26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34" xfId="0" applyNumberFormat="1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5" fillId="9" borderId="78" xfId="0" applyFont="1" applyFill="1" applyBorder="1" applyAlignment="1">
      <alignment horizontal="left" vertical="center" wrapText="1"/>
    </xf>
    <xf numFmtId="0" fontId="15" fillId="9" borderId="8" xfId="0" applyFont="1" applyFill="1" applyBorder="1" applyAlignment="1">
      <alignment horizontal="left" vertical="center" wrapText="1"/>
    </xf>
    <xf numFmtId="0" fontId="15" fillId="9" borderId="40" xfId="0" applyFont="1" applyFill="1" applyBorder="1" applyAlignment="1">
      <alignment horizontal="left" vertical="center" wrapText="1"/>
    </xf>
    <xf numFmtId="0" fontId="23" fillId="8" borderId="44" xfId="0" applyFont="1" applyFill="1" applyBorder="1" applyAlignment="1">
      <alignment horizontal="left" vertical="center" wrapText="1"/>
    </xf>
    <xf numFmtId="0" fontId="23" fillId="8" borderId="12" xfId="0" applyFont="1" applyFill="1" applyBorder="1" applyAlignment="1">
      <alignment horizontal="left" vertical="center" wrapText="1"/>
    </xf>
    <xf numFmtId="0" fontId="23" fillId="8" borderId="13" xfId="0" applyFont="1" applyFill="1" applyBorder="1" applyAlignment="1">
      <alignment horizontal="left" vertical="center" wrapText="1"/>
    </xf>
    <xf numFmtId="0" fontId="15" fillId="9" borderId="79" xfId="0" applyFont="1" applyFill="1" applyBorder="1" applyAlignment="1">
      <alignment horizontal="left" vertical="center" wrapText="1"/>
    </xf>
    <xf numFmtId="0" fontId="15" fillId="9" borderId="60" xfId="0" applyFont="1" applyFill="1" applyBorder="1" applyAlignment="1">
      <alignment horizontal="left" vertical="center" wrapText="1"/>
    </xf>
    <xf numFmtId="0" fontId="15" fillId="9" borderId="61" xfId="0" applyFont="1" applyFill="1" applyBorder="1" applyAlignment="1">
      <alignment horizontal="left" vertical="center" wrapText="1"/>
    </xf>
    <xf numFmtId="3" fontId="15" fillId="9" borderId="7" xfId="0" applyNumberFormat="1" applyFont="1" applyFill="1" applyBorder="1" applyAlignment="1">
      <alignment horizontal="center" vertical="center" wrapText="1"/>
    </xf>
    <xf numFmtId="3" fontId="15" fillId="9" borderId="39" xfId="0" applyNumberFormat="1" applyFont="1" applyFill="1" applyBorder="1" applyAlignment="1">
      <alignment horizontal="center" vertical="center" wrapText="1"/>
    </xf>
    <xf numFmtId="3" fontId="15" fillId="9" borderId="84" xfId="0" applyNumberFormat="1" applyFont="1" applyFill="1" applyBorder="1" applyAlignment="1">
      <alignment horizontal="center" vertical="center" wrapText="1"/>
    </xf>
    <xf numFmtId="3" fontId="15" fillId="9" borderId="85" xfId="0" applyNumberFormat="1" applyFont="1" applyFill="1" applyBorder="1" applyAlignment="1">
      <alignment horizontal="center" vertical="center" wrapText="1"/>
    </xf>
    <xf numFmtId="10" fontId="15" fillId="9" borderId="93" xfId="0" applyNumberFormat="1" applyFont="1" applyFill="1" applyBorder="1" applyAlignment="1">
      <alignment horizontal="center" vertical="center" wrapText="1"/>
    </xf>
    <xf numFmtId="10" fontId="15" fillId="9" borderId="94" xfId="0" applyNumberFormat="1" applyFont="1" applyFill="1" applyBorder="1" applyAlignment="1">
      <alignment horizontal="center" vertical="center" wrapText="1"/>
    </xf>
    <xf numFmtId="3" fontId="23" fillId="8" borderId="37" xfId="0" applyNumberFormat="1" applyFont="1" applyFill="1" applyBorder="1" applyAlignment="1">
      <alignment horizontal="center" vertical="center" wrapText="1"/>
    </xf>
    <xf numFmtId="3" fontId="23" fillId="8" borderId="5" xfId="0" applyNumberFormat="1" applyFont="1" applyFill="1" applyBorder="1" applyAlignment="1">
      <alignment horizontal="center" vertical="center" wrapText="1"/>
    </xf>
    <xf numFmtId="3" fontId="23" fillId="8" borderId="95" xfId="0" applyNumberFormat="1" applyFont="1" applyFill="1" applyBorder="1" applyAlignment="1">
      <alignment horizontal="center" vertical="center" wrapText="1"/>
    </xf>
    <xf numFmtId="3" fontId="23" fillId="8" borderId="38" xfId="0" applyNumberFormat="1" applyFont="1" applyFill="1" applyBorder="1" applyAlignment="1">
      <alignment horizontal="center" vertical="center" wrapText="1"/>
    </xf>
    <xf numFmtId="10" fontId="23" fillId="8" borderId="37" xfId="0" applyNumberFormat="1" applyFont="1" applyFill="1" applyBorder="1" applyAlignment="1">
      <alignment horizontal="center" vertical="center" wrapText="1"/>
    </xf>
    <xf numFmtId="10" fontId="23" fillId="8" borderId="96" xfId="0" applyNumberFormat="1" applyFont="1" applyFill="1" applyBorder="1" applyAlignment="1">
      <alignment horizontal="center" vertical="center" wrapText="1"/>
    </xf>
    <xf numFmtId="3" fontId="23" fillId="8" borderId="11" xfId="0" applyNumberFormat="1" applyFont="1" applyFill="1" applyBorder="1" applyAlignment="1">
      <alignment horizontal="center" vertical="center" wrapText="1"/>
    </xf>
    <xf numFmtId="3" fontId="23" fillId="8" borderId="12" xfId="0" applyNumberFormat="1" applyFont="1" applyFill="1" applyBorder="1" applyAlignment="1">
      <alignment horizontal="center" vertical="center" wrapText="1"/>
    </xf>
    <xf numFmtId="3" fontId="23" fillId="8" borderId="97" xfId="0" applyNumberFormat="1" applyFont="1" applyFill="1" applyBorder="1" applyAlignment="1">
      <alignment horizontal="center" vertical="center" wrapText="1"/>
    </xf>
    <xf numFmtId="3" fontId="23" fillId="8" borderId="13" xfId="0" applyNumberFormat="1" applyFont="1" applyFill="1" applyBorder="1" applyAlignment="1">
      <alignment horizontal="center" vertical="center" wrapText="1"/>
    </xf>
    <xf numFmtId="10" fontId="23" fillId="8" borderId="11" xfId="0" applyNumberFormat="1" applyFont="1" applyFill="1" applyBorder="1" applyAlignment="1">
      <alignment horizontal="center" vertical="center" wrapText="1"/>
    </xf>
    <xf numFmtId="10" fontId="23" fillId="8" borderId="98" xfId="0" applyNumberFormat="1" applyFont="1" applyFill="1" applyBorder="1" applyAlignment="1">
      <alignment horizontal="center" vertical="center" wrapText="1"/>
    </xf>
    <xf numFmtId="3" fontId="15" fillId="9" borderId="74" xfId="0" applyNumberFormat="1" applyFont="1" applyFill="1" applyBorder="1" applyAlignment="1">
      <alignment horizontal="center" vertical="center" wrapText="1"/>
    </xf>
    <xf numFmtId="3" fontId="15" fillId="9" borderId="63" xfId="0" applyNumberFormat="1" applyFont="1" applyFill="1" applyBorder="1" applyAlignment="1">
      <alignment horizontal="center" vertical="center" wrapText="1"/>
    </xf>
    <xf numFmtId="3" fontId="15" fillId="9" borderId="99" xfId="0" applyNumberFormat="1" applyFont="1" applyFill="1" applyBorder="1" applyAlignment="1">
      <alignment horizontal="center" vertical="center" wrapText="1"/>
    </xf>
    <xf numFmtId="3" fontId="15" fillId="9" borderId="9" xfId="0" applyNumberFormat="1" applyFont="1" applyFill="1" applyBorder="1" applyAlignment="1">
      <alignment horizontal="center" vertical="center" wrapText="1"/>
    </xf>
    <xf numFmtId="10" fontId="15" fillId="9" borderId="63" xfId="0" applyNumberFormat="1" applyFont="1" applyFill="1" applyBorder="1" applyAlignment="1">
      <alignment horizontal="center" vertical="center" wrapText="1"/>
    </xf>
    <xf numFmtId="10" fontId="15" fillId="9" borderId="100" xfId="0" applyNumberFormat="1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8" borderId="42" xfId="0" applyFont="1" applyFill="1" applyBorder="1" applyAlignment="1">
      <alignment horizontal="center" vertical="center" wrapText="1"/>
    </xf>
    <xf numFmtId="0" fontId="11" fillId="8" borderId="53" xfId="0" applyFont="1" applyFill="1" applyBorder="1" applyAlignment="1">
      <alignment horizontal="center" vertical="center" wrapText="1"/>
    </xf>
    <xf numFmtId="0" fontId="11" fillId="8" borderId="54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4" fillId="3" borderId="34" xfId="0" applyFont="1" applyFill="1" applyBorder="1" applyAlignment="1">
      <alignment horizontal="left" vertical="center" wrapText="1"/>
    </xf>
    <xf numFmtId="0" fontId="28" fillId="8" borderId="3" xfId="0" applyFont="1" applyFill="1" applyBorder="1" applyAlignment="1">
      <alignment horizontal="left" vertical="center" wrapText="1"/>
    </xf>
    <xf numFmtId="0" fontId="28" fillId="8" borderId="34" xfId="0" applyFont="1" applyFill="1" applyBorder="1" applyAlignment="1">
      <alignment horizontal="left" vertical="center" wrapText="1"/>
    </xf>
    <xf numFmtId="166" fontId="14" fillId="5" borderId="27" xfId="0" applyNumberFormat="1" applyFont="1" applyFill="1" applyBorder="1" applyAlignment="1">
      <alignment horizontal="right" vertical="center" wrapText="1"/>
    </xf>
    <xf numFmtId="166" fontId="14" fillId="5" borderId="9" xfId="0" applyNumberFormat="1" applyFont="1" applyFill="1" applyBorder="1" applyAlignment="1">
      <alignment horizontal="right" vertical="center" wrapText="1"/>
    </xf>
    <xf numFmtId="166" fontId="14" fillId="5" borderId="28" xfId="0" applyNumberFormat="1" applyFont="1" applyFill="1" applyBorder="1" applyAlignment="1">
      <alignment horizontal="right" vertical="center" wrapText="1"/>
    </xf>
    <xf numFmtId="166" fontId="11" fillId="0" borderId="23" xfId="0" applyNumberFormat="1" applyFont="1" applyBorder="1" applyAlignment="1">
      <alignment horizontal="right" vertical="center" wrapText="1"/>
    </xf>
    <xf numFmtId="166" fontId="11" fillId="0" borderId="1" xfId="0" applyNumberFormat="1" applyFont="1" applyBorder="1" applyAlignment="1">
      <alignment horizontal="right" vertical="center" wrapText="1"/>
    </xf>
    <xf numFmtId="166" fontId="11" fillId="0" borderId="24" xfId="0" applyNumberFormat="1" applyFont="1" applyBorder="1" applyAlignment="1">
      <alignment horizontal="right" vertical="center" wrapText="1"/>
    </xf>
    <xf numFmtId="166" fontId="11" fillId="0" borderId="33" xfId="0" applyNumberFormat="1" applyFont="1" applyBorder="1" applyAlignment="1">
      <alignment horizontal="right" vertical="center" wrapText="1"/>
    </xf>
    <xf numFmtId="166" fontId="11" fillId="0" borderId="7" xfId="0" applyNumberFormat="1" applyFont="1" applyBorder="1" applyAlignment="1">
      <alignment horizontal="right" vertical="center" wrapText="1"/>
    </xf>
    <xf numFmtId="166" fontId="11" fillId="0" borderId="55" xfId="0" applyNumberFormat="1" applyFont="1" applyBorder="1" applyAlignment="1">
      <alignment horizontal="right" vertical="center" wrapText="1"/>
    </xf>
    <xf numFmtId="166" fontId="11" fillId="0" borderId="25" xfId="0" applyNumberFormat="1" applyFont="1" applyBorder="1" applyAlignment="1">
      <alignment horizontal="right" vertical="center" wrapText="1"/>
    </xf>
    <xf numFmtId="166" fontId="11" fillId="0" borderId="10" xfId="0" applyNumberFormat="1" applyFont="1" applyBorder="1" applyAlignment="1">
      <alignment horizontal="right" vertical="center" wrapText="1"/>
    </xf>
    <xf numFmtId="166" fontId="11" fillId="0" borderId="26" xfId="0" applyNumberFormat="1" applyFont="1" applyBorder="1" applyAlignment="1">
      <alignment horizontal="right" vertical="center" wrapText="1"/>
    </xf>
    <xf numFmtId="166" fontId="15" fillId="4" borderId="67" xfId="0" applyNumberFormat="1" applyFont="1" applyFill="1" applyBorder="1" applyAlignment="1">
      <alignment horizontal="right" vertical="center" wrapText="1"/>
    </xf>
    <xf numFmtId="166" fontId="15" fillId="4" borderId="68" xfId="0" applyNumberFormat="1" applyFont="1" applyFill="1" applyBorder="1" applyAlignment="1">
      <alignment horizontal="right" vertical="center" wrapText="1"/>
    </xf>
    <xf numFmtId="166" fontId="15" fillId="4" borderId="69" xfId="0" applyNumberFormat="1" applyFont="1" applyFill="1" applyBorder="1" applyAlignment="1">
      <alignment horizontal="right" vertical="center" wrapText="1"/>
    </xf>
    <xf numFmtId="166" fontId="8" fillId="7" borderId="46" xfId="0" applyNumberFormat="1" applyFont="1" applyFill="1" applyBorder="1" applyAlignment="1">
      <alignment horizontal="right" vertical="center" wrapText="1"/>
    </xf>
    <xf numFmtId="166" fontId="8" fillId="7" borderId="47" xfId="0" applyNumberFormat="1" applyFont="1" applyFill="1" applyBorder="1" applyAlignment="1">
      <alignment horizontal="right" vertical="center" wrapText="1"/>
    </xf>
    <xf numFmtId="166" fontId="8" fillId="7" borderId="48" xfId="0" applyNumberFormat="1" applyFont="1" applyFill="1" applyBorder="1" applyAlignment="1">
      <alignment horizontal="right" vertical="center" wrapText="1"/>
    </xf>
    <xf numFmtId="49" fontId="11" fillId="4" borderId="68" xfId="0" applyNumberFormat="1" applyFont="1" applyFill="1" applyBorder="1" applyAlignment="1">
      <alignment horizontal="left" vertical="center" wrapText="1"/>
    </xf>
    <xf numFmtId="49" fontId="11" fillId="4" borderId="69" xfId="0" applyNumberFormat="1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228600</xdr:rowOff>
        </xdr:from>
        <xdr:to>
          <xdr:col>2</xdr:col>
          <xdr:colOff>9525</xdr:colOff>
          <xdr:row>9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171450</xdr:rowOff>
        </xdr:from>
        <xdr:to>
          <xdr:col>2</xdr:col>
          <xdr:colOff>9525</xdr:colOff>
          <xdr:row>10</xdr:row>
          <xdr:rowOff>19050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171450</xdr:rowOff>
        </xdr:from>
        <xdr:to>
          <xdr:col>2</xdr:col>
          <xdr:colOff>9525</xdr:colOff>
          <xdr:row>11</xdr:row>
          <xdr:rowOff>19050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171450</xdr:rowOff>
        </xdr:from>
        <xdr:to>
          <xdr:col>2</xdr:col>
          <xdr:colOff>9525</xdr:colOff>
          <xdr:row>12</xdr:row>
          <xdr:rowOff>19050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171450</xdr:rowOff>
        </xdr:from>
        <xdr:to>
          <xdr:col>2</xdr:col>
          <xdr:colOff>9525</xdr:colOff>
          <xdr:row>13</xdr:row>
          <xdr:rowOff>19050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171450</xdr:rowOff>
        </xdr:from>
        <xdr:to>
          <xdr:col>2</xdr:col>
          <xdr:colOff>9525</xdr:colOff>
          <xdr:row>14</xdr:row>
          <xdr:rowOff>19050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171450</xdr:rowOff>
        </xdr:from>
        <xdr:to>
          <xdr:col>2</xdr:col>
          <xdr:colOff>9525</xdr:colOff>
          <xdr:row>15</xdr:row>
          <xdr:rowOff>19050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171450</xdr:rowOff>
        </xdr:from>
        <xdr:to>
          <xdr:col>2</xdr:col>
          <xdr:colOff>9525</xdr:colOff>
          <xdr:row>16</xdr:row>
          <xdr:rowOff>19050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171450</xdr:rowOff>
        </xdr:from>
        <xdr:to>
          <xdr:col>2</xdr:col>
          <xdr:colOff>9525</xdr:colOff>
          <xdr:row>11</xdr:row>
          <xdr:rowOff>19050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66675</xdr:rowOff>
        </xdr:from>
        <xdr:to>
          <xdr:col>2</xdr:col>
          <xdr:colOff>9525</xdr:colOff>
          <xdr:row>17</xdr:row>
          <xdr:rowOff>295275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0</xdr:rowOff>
        </xdr:from>
        <xdr:to>
          <xdr:col>2</xdr:col>
          <xdr:colOff>9525</xdr:colOff>
          <xdr:row>17</xdr:row>
          <xdr:rowOff>38100</xdr:rowOff>
        </xdr:to>
        <xdr:sp macro="" textlink="">
          <xdr:nvSpPr>
            <xdr:cNvPr id="5153" name="Check Box 30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123825</xdr:rowOff>
        </xdr:from>
        <xdr:to>
          <xdr:col>7</xdr:col>
          <xdr:colOff>9525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123825</xdr:rowOff>
        </xdr:from>
        <xdr:to>
          <xdr:col>11</xdr:col>
          <xdr:colOff>9525</xdr:colOff>
          <xdr:row>19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123825</xdr:rowOff>
        </xdr:from>
        <xdr:to>
          <xdr:col>11</xdr:col>
          <xdr:colOff>9525</xdr:colOff>
          <xdr:row>19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123825</xdr:rowOff>
        </xdr:from>
        <xdr:to>
          <xdr:col>15</xdr:col>
          <xdr:colOff>9525</xdr:colOff>
          <xdr:row>19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59"/>
  <sheetViews>
    <sheetView tabSelected="1" view="pageBreakPreview" zoomScaleNormal="140" zoomScaleSheetLayoutView="100" workbookViewId="0">
      <pane ySplit="3" topLeftCell="A4" activePane="bottomLeft" state="frozen"/>
      <selection pane="bottomLeft" activeCell="AD26" sqref="AD26"/>
    </sheetView>
  </sheetViews>
  <sheetFormatPr defaultRowHeight="15" x14ac:dyDescent="0.25"/>
  <cols>
    <col min="1" max="25" width="3.28515625" style="2" customWidth="1"/>
    <col min="26" max="26" width="3.140625" style="2" customWidth="1"/>
    <col min="27" max="27" width="3.28515625" style="1" customWidth="1"/>
    <col min="28" max="28" width="9.140625" style="3"/>
  </cols>
  <sheetData>
    <row r="1" spans="1:28" s="1" customFormat="1" ht="20.100000000000001" customHeight="1" thickBot="1" x14ac:dyDescent="0.2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 t="s">
        <v>1</v>
      </c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1"/>
    </row>
    <row r="2" spans="1:28" s="1" customFormat="1" ht="45" customHeight="1" x14ac:dyDescent="0.2">
      <c r="A2" s="82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4"/>
    </row>
    <row r="3" spans="1:28" s="4" customFormat="1" ht="45" customHeight="1" thickBot="1" x14ac:dyDescent="0.3">
      <c r="A3" s="85" t="s">
        <v>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7"/>
    </row>
    <row r="4" spans="1:28" s="1" customFormat="1" ht="15" customHeight="1" thickBot="1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1:28" s="1" customFormat="1" ht="20.100000000000001" customHeight="1" x14ac:dyDescent="0.2">
      <c r="A5" s="89" t="s">
        <v>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1"/>
    </row>
    <row r="6" spans="1:28" s="1" customFormat="1" ht="30" customHeight="1" x14ac:dyDescent="0.2">
      <c r="A6" s="92" t="s">
        <v>5</v>
      </c>
      <c r="B6" s="93"/>
      <c r="C6" s="93"/>
      <c r="D6" s="93"/>
      <c r="E6" s="93"/>
      <c r="F6" s="93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5"/>
    </row>
    <row r="7" spans="1:28" s="1" customFormat="1" ht="30" customHeight="1" x14ac:dyDescent="0.2">
      <c r="A7" s="96" t="s">
        <v>6</v>
      </c>
      <c r="B7" s="97"/>
      <c r="C7" s="97"/>
      <c r="D7" s="97"/>
      <c r="E7" s="97"/>
      <c r="F7" s="97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9"/>
    </row>
    <row r="8" spans="1:28" s="9" customFormat="1" ht="20.100000000000001" customHeight="1" x14ac:dyDescent="0.25">
      <c r="A8" s="36" t="s">
        <v>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8"/>
      <c r="AA8" s="8"/>
      <c r="AB8" s="8"/>
    </row>
    <row r="9" spans="1:28" s="7" customFormat="1" ht="15" customHeight="1" x14ac:dyDescent="0.2">
      <c r="A9" s="57"/>
      <c r="B9" s="58"/>
      <c r="C9" s="59" t="s">
        <v>8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60"/>
      <c r="AA9" s="6"/>
      <c r="AB9" s="6"/>
    </row>
    <row r="10" spans="1:28" s="7" customFormat="1" ht="15" customHeight="1" x14ac:dyDescent="0.2">
      <c r="A10" s="57"/>
      <c r="B10" s="58"/>
      <c r="C10" s="59" t="s">
        <v>9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60"/>
      <c r="AA10" s="6"/>
      <c r="AB10" s="6"/>
    </row>
    <row r="11" spans="1:28" s="7" customFormat="1" ht="15" customHeight="1" x14ac:dyDescent="0.2">
      <c r="A11" s="57"/>
      <c r="B11" s="58"/>
      <c r="C11" s="59" t="s">
        <v>10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60"/>
      <c r="AA11" s="6"/>
      <c r="AB11" s="6"/>
    </row>
    <row r="12" spans="1:28" s="7" customFormat="1" ht="15" customHeight="1" x14ac:dyDescent="0.2">
      <c r="A12" s="57"/>
      <c r="B12" s="58"/>
      <c r="C12" s="59" t="s">
        <v>11</v>
      </c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60"/>
      <c r="AA12" s="6"/>
      <c r="AB12" s="6"/>
    </row>
    <row r="13" spans="1:28" s="7" customFormat="1" ht="15" customHeight="1" x14ac:dyDescent="0.2">
      <c r="A13" s="57"/>
      <c r="B13" s="58"/>
      <c r="C13" s="59" t="s">
        <v>12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60"/>
      <c r="AA13" s="6"/>
    </row>
    <row r="14" spans="1:28" s="7" customFormat="1" ht="15" customHeight="1" x14ac:dyDescent="0.2">
      <c r="A14" s="57"/>
      <c r="B14" s="58"/>
      <c r="C14" s="59" t="s">
        <v>13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60"/>
      <c r="AA14" s="6"/>
      <c r="AB14" s="6"/>
    </row>
    <row r="15" spans="1:28" s="7" customFormat="1" ht="15" customHeight="1" x14ac:dyDescent="0.2">
      <c r="A15" s="57"/>
      <c r="B15" s="58"/>
      <c r="C15" s="59" t="s">
        <v>14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60"/>
      <c r="AA15" s="6"/>
      <c r="AB15" s="6"/>
    </row>
    <row r="16" spans="1:28" s="7" customFormat="1" ht="15" customHeight="1" x14ac:dyDescent="0.2">
      <c r="A16" s="57"/>
      <c r="B16" s="58"/>
      <c r="C16" s="59" t="s">
        <v>15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60"/>
      <c r="AA16" s="6"/>
      <c r="AB16" s="6"/>
    </row>
    <row r="17" spans="1:30" s="7" customFormat="1" ht="15" customHeight="1" x14ac:dyDescent="0.2">
      <c r="A17" s="57"/>
      <c r="B17" s="58"/>
      <c r="C17" s="59" t="s">
        <v>16</v>
      </c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60"/>
      <c r="AA17" s="6"/>
      <c r="AB17" s="6"/>
    </row>
    <row r="18" spans="1:30" s="6" customFormat="1" ht="30" customHeight="1" x14ac:dyDescent="0.2">
      <c r="A18" s="57"/>
      <c r="B18" s="58"/>
      <c r="C18" s="73" t="s">
        <v>17</v>
      </c>
      <c r="D18" s="74"/>
      <c r="E18" s="74"/>
      <c r="F18" s="75"/>
      <c r="G18" s="76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1:30" s="7" customFormat="1" ht="20.100000000000001" customHeight="1" x14ac:dyDescent="0.2">
      <c r="A19" s="70" t="s">
        <v>18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2"/>
      <c r="T19" s="66" t="s">
        <v>19</v>
      </c>
      <c r="U19" s="66"/>
      <c r="V19" s="66"/>
      <c r="W19" s="66"/>
      <c r="X19" s="67">
        <f>LEN(A20)</f>
        <v>0</v>
      </c>
      <c r="Y19" s="68"/>
      <c r="Z19" s="69"/>
      <c r="AA19" s="6"/>
      <c r="AB19" s="6"/>
    </row>
    <row r="20" spans="1:30" s="1" customFormat="1" ht="140.1" customHeight="1" x14ac:dyDescent="0.2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5"/>
    </row>
    <row r="21" spans="1:30" s="10" customFormat="1" ht="20.100000000000001" customHeight="1" x14ac:dyDescent="0.2">
      <c r="A21" s="36" t="s">
        <v>20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61" t="s">
        <v>21</v>
      </c>
      <c r="P21" s="61"/>
      <c r="Q21" s="61"/>
      <c r="R21" s="61"/>
      <c r="S21" s="61"/>
      <c r="T21" s="61"/>
      <c r="U21" s="61" t="s">
        <v>22</v>
      </c>
      <c r="V21" s="61"/>
      <c r="W21" s="61"/>
      <c r="X21" s="61"/>
      <c r="Y21" s="61"/>
      <c r="Z21" s="62"/>
    </row>
    <row r="22" spans="1:30" s="6" customFormat="1" ht="15" customHeight="1" x14ac:dyDescent="0.2">
      <c r="A22" s="51" t="s">
        <v>23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3">
        <f>SUM('7. finanční zajištění '!G19:J19)</f>
        <v>0</v>
      </c>
      <c r="P22" s="54"/>
      <c r="Q22" s="54"/>
      <c r="R22" s="54"/>
      <c r="S22" s="54"/>
      <c r="T22" s="54"/>
      <c r="U22" s="55" t="e">
        <f>SUM(U23:Z25)</f>
        <v>#DIV/0!</v>
      </c>
      <c r="V22" s="55"/>
      <c r="W22" s="55"/>
      <c r="X22" s="55"/>
      <c r="Y22" s="55"/>
      <c r="Z22" s="56"/>
    </row>
    <row r="23" spans="1:30" s="6" customFormat="1" ht="15" customHeight="1" x14ac:dyDescent="0.2">
      <c r="A23" s="39" t="s">
        <v>24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  <c r="O23" s="42">
        <f>SUM('7. finanční zajištění '!G3:J3)</f>
        <v>0</v>
      </c>
      <c r="P23" s="43"/>
      <c r="Q23" s="43"/>
      <c r="R23" s="43"/>
      <c r="S23" s="43"/>
      <c r="T23" s="44"/>
      <c r="U23" s="45" t="e">
        <f>O23/O22</f>
        <v>#DIV/0!</v>
      </c>
      <c r="V23" s="45"/>
      <c r="W23" s="45"/>
      <c r="X23" s="45"/>
      <c r="Y23" s="45"/>
      <c r="Z23" s="46"/>
    </row>
    <row r="24" spans="1:30" s="6" customFormat="1" ht="15" customHeight="1" x14ac:dyDescent="0.2">
      <c r="A24" s="23" t="s">
        <v>25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47">
        <f>SUM('7. finanční zajištění '!G4:J6)</f>
        <v>0</v>
      </c>
      <c r="P24" s="48"/>
      <c r="Q24" s="48"/>
      <c r="R24" s="48"/>
      <c r="S24" s="48"/>
      <c r="T24" s="48"/>
      <c r="U24" s="49" t="e">
        <f>O24/O22</f>
        <v>#DIV/0!</v>
      </c>
      <c r="V24" s="49"/>
      <c r="W24" s="49"/>
      <c r="X24" s="49"/>
      <c r="Y24" s="49"/>
      <c r="Z24" s="50"/>
    </row>
    <row r="25" spans="1:30" s="6" customFormat="1" ht="15" customHeight="1" x14ac:dyDescent="0.2">
      <c r="A25" s="29" t="s">
        <v>26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>
        <f>SUM('7. finanční zajištění '!G7:J18)</f>
        <v>0</v>
      </c>
      <c r="P25" s="32"/>
      <c r="Q25" s="32"/>
      <c r="R25" s="32"/>
      <c r="S25" s="32"/>
      <c r="T25" s="33"/>
      <c r="U25" s="34" t="e">
        <f>O25/O22</f>
        <v>#DIV/0!</v>
      </c>
      <c r="V25" s="34"/>
      <c r="W25" s="34"/>
      <c r="X25" s="34"/>
      <c r="Y25" s="34"/>
      <c r="Z25" s="35"/>
    </row>
    <row r="26" spans="1:30" s="6" customFormat="1" ht="20.100000000000001" customHeight="1" x14ac:dyDescent="0.2">
      <c r="A26" s="36" t="s">
        <v>27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pans="1:30" s="6" customFormat="1" ht="12.75" customHeight="1" x14ac:dyDescent="0.2">
      <c r="A27" s="23" t="s">
        <v>28</v>
      </c>
      <c r="B27" s="24"/>
      <c r="C27" s="24"/>
      <c r="D27" s="24"/>
      <c r="E27" s="24"/>
      <c r="F27" s="24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1"/>
    </row>
    <row r="28" spans="1:30" s="6" customFormat="1" ht="12.75" customHeight="1" x14ac:dyDescent="0.2">
      <c r="A28" s="23" t="s">
        <v>29</v>
      </c>
      <c r="B28" s="24"/>
      <c r="C28" s="24"/>
      <c r="D28" s="24"/>
      <c r="E28" s="24"/>
      <c r="F28" s="24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1"/>
    </row>
    <row r="29" spans="1:30" s="6" customFormat="1" ht="12.75" customHeight="1" x14ac:dyDescent="0.2">
      <c r="A29" s="23" t="s">
        <v>30</v>
      </c>
      <c r="B29" s="24"/>
      <c r="C29" s="24"/>
      <c r="D29" s="24"/>
      <c r="E29" s="24"/>
      <c r="F29" s="24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1"/>
    </row>
    <row r="30" spans="1:30" s="6" customFormat="1" ht="12.75" customHeight="1" thickBot="1" x14ac:dyDescent="0.25">
      <c r="A30" s="25" t="s">
        <v>31</v>
      </c>
      <c r="B30" s="26"/>
      <c r="C30" s="26"/>
      <c r="D30" s="26"/>
      <c r="E30" s="26"/>
      <c r="F30" s="26"/>
      <c r="G30" s="460"/>
      <c r="H30" s="460"/>
      <c r="I30" s="460"/>
      <c r="J30" s="460"/>
      <c r="K30" s="460"/>
      <c r="L30" s="460"/>
      <c r="M30" s="460"/>
      <c r="N30" s="460"/>
      <c r="O30" s="460"/>
      <c r="P30" s="460"/>
      <c r="Q30" s="460"/>
      <c r="R30" s="460"/>
      <c r="S30" s="460"/>
      <c r="T30" s="460"/>
      <c r="U30" s="460"/>
      <c r="V30" s="460"/>
      <c r="W30" s="460"/>
      <c r="X30" s="460"/>
      <c r="Y30" s="460"/>
      <c r="Z30" s="461"/>
    </row>
    <row r="31" spans="1:30" s="2" customFormat="1" ht="12.75" customHeight="1" x14ac:dyDescent="0.25">
      <c r="AA31" s="1"/>
      <c r="AB31" s="3"/>
      <c r="AC31"/>
      <c r="AD31"/>
    </row>
    <row r="32" spans="1:30" s="2" customFormat="1" ht="12.75" customHeight="1" x14ac:dyDescent="0.25">
      <c r="AA32" s="1"/>
      <c r="AB32" s="3"/>
      <c r="AC32"/>
      <c r="AD32"/>
    </row>
    <row r="33" spans="27:30" s="2" customFormat="1" ht="12.75" customHeight="1" x14ac:dyDescent="0.25">
      <c r="AA33" s="1"/>
      <c r="AB33" s="3"/>
      <c r="AC33"/>
      <c r="AD33"/>
    </row>
    <row r="34" spans="27:30" s="2" customFormat="1" ht="12.75" customHeight="1" x14ac:dyDescent="0.25">
      <c r="AA34" s="1"/>
      <c r="AB34" s="3"/>
      <c r="AC34"/>
      <c r="AD34"/>
    </row>
    <row r="35" spans="27:30" s="2" customFormat="1" ht="12.75" customHeight="1" x14ac:dyDescent="0.25">
      <c r="AA35" s="1"/>
      <c r="AB35" s="3"/>
      <c r="AC35"/>
      <c r="AD35"/>
    </row>
    <row r="36" spans="27:30" s="2" customFormat="1" ht="12.75" customHeight="1" x14ac:dyDescent="0.25">
      <c r="AA36" s="1"/>
      <c r="AB36" s="3"/>
      <c r="AC36"/>
      <c r="AD36"/>
    </row>
    <row r="37" spans="27:30" s="2" customFormat="1" ht="12.75" customHeight="1" x14ac:dyDescent="0.25">
      <c r="AA37" s="1"/>
      <c r="AB37" s="3"/>
      <c r="AC37"/>
      <c r="AD37"/>
    </row>
    <row r="38" spans="27:30" s="2" customFormat="1" ht="12.75" customHeight="1" x14ac:dyDescent="0.25">
      <c r="AA38" s="1"/>
      <c r="AB38" s="3"/>
      <c r="AC38"/>
      <c r="AD38"/>
    </row>
    <row r="39" spans="27:30" s="2" customFormat="1" ht="12.75" customHeight="1" x14ac:dyDescent="0.25">
      <c r="AA39" s="1"/>
      <c r="AB39" s="3"/>
      <c r="AC39"/>
      <c r="AD39"/>
    </row>
    <row r="40" spans="27:30" s="2" customFormat="1" ht="12.75" customHeight="1" x14ac:dyDescent="0.25">
      <c r="AA40" s="1"/>
      <c r="AB40" s="3"/>
      <c r="AC40"/>
      <c r="AD40"/>
    </row>
    <row r="41" spans="27:30" s="2" customFormat="1" ht="12.75" customHeight="1" x14ac:dyDescent="0.25">
      <c r="AA41" s="1"/>
      <c r="AB41" s="3"/>
      <c r="AC41"/>
      <c r="AD41"/>
    </row>
    <row r="42" spans="27:30" s="2" customFormat="1" ht="12.75" customHeight="1" x14ac:dyDescent="0.25">
      <c r="AA42" s="1"/>
      <c r="AB42" s="3"/>
      <c r="AC42"/>
      <c r="AD42"/>
    </row>
    <row r="43" spans="27:30" s="2" customFormat="1" ht="12.75" customHeight="1" x14ac:dyDescent="0.25">
      <c r="AA43" s="1"/>
      <c r="AB43" s="3"/>
      <c r="AC43"/>
      <c r="AD43"/>
    </row>
    <row r="44" spans="27:30" s="2" customFormat="1" ht="12.75" customHeight="1" x14ac:dyDescent="0.25">
      <c r="AA44" s="1"/>
      <c r="AB44" s="3"/>
      <c r="AC44"/>
      <c r="AD44"/>
    </row>
    <row r="45" spans="27:30" s="2" customFormat="1" ht="12.75" customHeight="1" x14ac:dyDescent="0.25">
      <c r="AA45" s="1"/>
      <c r="AB45" s="3"/>
      <c r="AC45"/>
      <c r="AD45"/>
    </row>
    <row r="46" spans="27:30" s="2" customFormat="1" ht="12.75" customHeight="1" x14ac:dyDescent="0.25">
      <c r="AA46" s="1"/>
      <c r="AB46" s="3"/>
      <c r="AC46"/>
      <c r="AD46"/>
    </row>
    <row r="47" spans="27:30" s="2" customFormat="1" ht="12.75" customHeight="1" x14ac:dyDescent="0.25">
      <c r="AA47" s="1"/>
      <c r="AB47" s="3"/>
      <c r="AC47"/>
      <c r="AD47"/>
    </row>
    <row r="48" spans="27:30" s="2" customFormat="1" ht="12.75" customHeight="1" x14ac:dyDescent="0.25">
      <c r="AA48" s="1"/>
      <c r="AB48" s="3"/>
      <c r="AC48"/>
      <c r="AD48"/>
    </row>
    <row r="49" spans="27:30" s="2" customFormat="1" ht="12.75" customHeight="1" x14ac:dyDescent="0.25">
      <c r="AA49" s="1"/>
      <c r="AB49" s="3"/>
      <c r="AC49"/>
      <c r="AD49"/>
    </row>
    <row r="50" spans="27:30" s="2" customFormat="1" ht="12.75" customHeight="1" x14ac:dyDescent="0.25">
      <c r="AA50" s="1"/>
      <c r="AB50" s="3"/>
      <c r="AC50"/>
      <c r="AD50"/>
    </row>
    <row r="51" spans="27:30" s="2" customFormat="1" ht="12.75" customHeight="1" x14ac:dyDescent="0.25">
      <c r="AA51" s="1"/>
      <c r="AB51" s="3"/>
      <c r="AC51"/>
      <c r="AD51"/>
    </row>
    <row r="52" spans="27:30" s="2" customFormat="1" ht="12.75" customHeight="1" x14ac:dyDescent="0.25">
      <c r="AA52" s="1"/>
      <c r="AB52" s="3"/>
      <c r="AC52"/>
      <c r="AD52"/>
    </row>
    <row r="53" spans="27:30" s="2" customFormat="1" ht="12.75" customHeight="1" x14ac:dyDescent="0.25">
      <c r="AA53" s="1"/>
      <c r="AB53" s="3"/>
      <c r="AC53"/>
      <c r="AD53"/>
    </row>
    <row r="54" spans="27:30" s="2" customFormat="1" ht="12.75" customHeight="1" x14ac:dyDescent="0.25">
      <c r="AA54" s="1"/>
      <c r="AB54" s="3"/>
      <c r="AC54"/>
      <c r="AD54"/>
    </row>
    <row r="55" spans="27:30" s="2" customFormat="1" ht="12.75" customHeight="1" x14ac:dyDescent="0.25">
      <c r="AA55" s="1"/>
      <c r="AB55" s="3"/>
      <c r="AC55"/>
      <c r="AD55"/>
    </row>
    <row r="56" spans="27:30" s="2" customFormat="1" ht="12.75" customHeight="1" x14ac:dyDescent="0.25">
      <c r="AA56" s="1"/>
      <c r="AB56" s="3"/>
      <c r="AC56"/>
      <c r="AD56"/>
    </row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</sheetData>
  <sheetProtection algorithmName="SHA-512" hashValue="RbwmKFXQ9aN9Rt/Dg4wrHigJXpwhMGk5tx8JQjC/p7/OQCOmYP26zwrt08KwY/6mwblG9g8yIeEZukGtdYrigw==" saltValue="OH5ryEiEf+pDcDuUMh0GPw==" spinCount="100000" sheet="1" objects="1" scenarios="1"/>
  <protectedRanges>
    <protectedRange sqref="G6:Z7 A9:B18 G18 A20 G27:Z30" name="Oblast1"/>
  </protectedRanges>
  <mergeCells count="60">
    <mergeCell ref="A8:Z8"/>
    <mergeCell ref="A10:B10"/>
    <mergeCell ref="C10:Z10"/>
    <mergeCell ref="A11:B11"/>
    <mergeCell ref="A5:Z5"/>
    <mergeCell ref="A6:F6"/>
    <mergeCell ref="G6:Z6"/>
    <mergeCell ref="A7:F7"/>
    <mergeCell ref="G7:Z7"/>
    <mergeCell ref="A9:B9"/>
    <mergeCell ref="C9:Z9"/>
    <mergeCell ref="C11:Z11"/>
    <mergeCell ref="A1:M1"/>
    <mergeCell ref="N1:Z1"/>
    <mergeCell ref="A2:Z2"/>
    <mergeCell ref="A3:Z3"/>
    <mergeCell ref="A4:Z4"/>
    <mergeCell ref="G18:Z18"/>
    <mergeCell ref="A12:B12"/>
    <mergeCell ref="C12:Z12"/>
    <mergeCell ref="A13:B13"/>
    <mergeCell ref="C13:Z13"/>
    <mergeCell ref="A14:B14"/>
    <mergeCell ref="C14:Z14"/>
    <mergeCell ref="A15:B15"/>
    <mergeCell ref="C15:Z15"/>
    <mergeCell ref="A22:N22"/>
    <mergeCell ref="O22:T22"/>
    <mergeCell ref="U22:Z22"/>
    <mergeCell ref="A16:B16"/>
    <mergeCell ref="C16:Z16"/>
    <mergeCell ref="A21:N21"/>
    <mergeCell ref="O21:T21"/>
    <mergeCell ref="U21:Z21"/>
    <mergeCell ref="A20:Z20"/>
    <mergeCell ref="T19:W19"/>
    <mergeCell ref="X19:Z19"/>
    <mergeCell ref="A19:S19"/>
    <mergeCell ref="A17:B17"/>
    <mergeCell ref="C17:Z17"/>
    <mergeCell ref="A18:B18"/>
    <mergeCell ref="C18:F18"/>
    <mergeCell ref="A23:N23"/>
    <mergeCell ref="O23:T23"/>
    <mergeCell ref="U23:Z23"/>
    <mergeCell ref="A24:N24"/>
    <mergeCell ref="O24:T24"/>
    <mergeCell ref="U24:Z24"/>
    <mergeCell ref="A25:N25"/>
    <mergeCell ref="O25:T25"/>
    <mergeCell ref="U25:Z25"/>
    <mergeCell ref="A26:Z26"/>
    <mergeCell ref="A27:F27"/>
    <mergeCell ref="G27:Z27"/>
    <mergeCell ref="A28:F28"/>
    <mergeCell ref="G28:Z28"/>
    <mergeCell ref="A29:F29"/>
    <mergeCell ref="G29:Z29"/>
    <mergeCell ref="A30:F30"/>
    <mergeCell ref="G30:Z30"/>
  </mergeCells>
  <conditionalFormatting sqref="U25:Z25">
    <cfRule type="cellIs" dxfId="2" priority="1" operator="lessThan">
      <formula>0.15</formula>
    </cfRule>
  </conditionalFormatting>
  <pageMargins left="0.7" right="0.80208333333333337" top="0.75" bottom="0.75" header="0.3" footer="0.3"/>
  <pageSetup paperSize="9" orientation="portrait" r:id="rId1"/>
  <headerFooter>
    <oddHeader xml:space="preserve">&amp;C&amp;"Tahoma,Obyčejné"&amp;6Magistrát města Brna - Odbor sociální péče
Program II - ŽÁDOST&amp;7
</oddHeader>
    <oddFooter>Stránka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228600</xdr:rowOff>
                  </from>
                  <to>
                    <xdr:col>2</xdr:col>
                    <xdr:colOff>9525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5" name="Check Box 23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171450</xdr:rowOff>
                  </from>
                  <to>
                    <xdr:col>2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6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171450</xdr:rowOff>
                  </from>
                  <to>
                    <xdr:col>2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7" name="Check Box 25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171450</xdr:rowOff>
                  </from>
                  <to>
                    <xdr:col>2</xdr:col>
                    <xdr:colOff>9525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8" name="Check Box 26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171450</xdr:rowOff>
                  </from>
                  <to>
                    <xdr:col>2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9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171450</xdr:rowOff>
                  </from>
                  <to>
                    <xdr:col>2</xdr:col>
                    <xdr:colOff>9525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0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171450</xdr:rowOff>
                  </from>
                  <to>
                    <xdr:col>2</xdr:col>
                    <xdr:colOff>9525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1" name="Check Box 29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171450</xdr:rowOff>
                  </from>
                  <to>
                    <xdr:col>2</xdr:col>
                    <xdr:colOff>9525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2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171450</xdr:rowOff>
                  </from>
                  <to>
                    <xdr:col>2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3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66675</xdr:rowOff>
                  </from>
                  <to>
                    <xdr:col>2</xdr:col>
                    <xdr:colOff>9525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4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0</xdr:rowOff>
                  </from>
                  <to>
                    <xdr:col>2</xdr:col>
                    <xdr:colOff>9525</xdr:colOff>
                    <xdr:row>17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6A57F-B3B5-47C4-9211-C8860AA8961A}">
  <dimension ref="A1:A5"/>
  <sheetViews>
    <sheetView workbookViewId="0">
      <selection activeCell="A8" sqref="A8"/>
    </sheetView>
  </sheetViews>
  <sheetFormatPr defaultRowHeight="15" x14ac:dyDescent="0.25"/>
  <sheetData>
    <row r="1" spans="1:1" x14ac:dyDescent="0.25">
      <c r="A1" t="s">
        <v>256</v>
      </c>
    </row>
    <row r="2" spans="1:1" x14ac:dyDescent="0.25">
      <c r="A2" t="s">
        <v>250</v>
      </c>
    </row>
    <row r="3" spans="1:1" x14ac:dyDescent="0.25">
      <c r="A3" t="s">
        <v>252</v>
      </c>
    </row>
    <row r="4" spans="1:1" x14ac:dyDescent="0.25">
      <c r="A4" t="s">
        <v>271</v>
      </c>
    </row>
    <row r="5" spans="1:1" x14ac:dyDescent="0.25">
      <c r="A5" t="s">
        <v>272</v>
      </c>
    </row>
  </sheetData>
  <sheetProtection algorithmName="SHA-512" hashValue="HoDaLUE2nHKByktW6pU2Rj1vMT5bIMyqgRvb46/fJzZoZPdIM/QnjideCOb7IVeRlAIpuO3/SAphu43Zlyijdw==" saltValue="fq3lCV1532uH4Ykc8Z7E1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71"/>
  <sheetViews>
    <sheetView zoomScaleNormal="100" workbookViewId="0">
      <pane ySplit="1" topLeftCell="A2" activePane="bottomLeft" state="frozen"/>
      <selection pane="bottomLeft" activeCell="AE36" sqref="AE36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26" s="11" customFormat="1" ht="20.100000000000001" customHeight="1" x14ac:dyDescent="0.2">
      <c r="A1" s="89" t="s">
        <v>32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1"/>
    </row>
    <row r="2" spans="1:26" s="1" customFormat="1" ht="15" customHeight="1" x14ac:dyDescent="0.2">
      <c r="A2" s="115" t="s">
        <v>33</v>
      </c>
      <c r="B2" s="116"/>
      <c r="C2" s="116"/>
      <c r="D2" s="116"/>
      <c r="E2" s="116"/>
      <c r="F2" s="116"/>
      <c r="G2" s="117">
        <f>'1. základní údaje'!G6</f>
        <v>0</v>
      </c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8"/>
    </row>
    <row r="3" spans="1:26" s="1" customFormat="1" ht="12.75" customHeight="1" x14ac:dyDescent="0.2">
      <c r="A3" s="23" t="s">
        <v>34</v>
      </c>
      <c r="B3" s="24"/>
      <c r="C3" s="24"/>
      <c r="D3" s="24"/>
      <c r="E3" s="24"/>
      <c r="F3" s="24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1"/>
    </row>
    <row r="4" spans="1:26" s="1" customFormat="1" ht="12.75" customHeight="1" x14ac:dyDescent="0.2">
      <c r="A4" s="23" t="s">
        <v>35</v>
      </c>
      <c r="B4" s="24"/>
      <c r="C4" s="24"/>
      <c r="D4" s="24"/>
      <c r="E4" s="24"/>
      <c r="F4" s="24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7"/>
    </row>
    <row r="5" spans="1:26" s="1" customFormat="1" ht="12.75" customHeight="1" x14ac:dyDescent="0.2">
      <c r="A5" s="23" t="s">
        <v>36</v>
      </c>
      <c r="B5" s="24"/>
      <c r="C5" s="24"/>
      <c r="D5" s="24"/>
      <c r="E5" s="24"/>
      <c r="F5" s="24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7"/>
    </row>
    <row r="6" spans="1:26" s="1" customFormat="1" ht="12.75" customHeight="1" x14ac:dyDescent="0.2">
      <c r="A6" s="23" t="s">
        <v>37</v>
      </c>
      <c r="B6" s="24"/>
      <c r="C6" s="24"/>
      <c r="D6" s="24"/>
      <c r="E6" s="24"/>
      <c r="F6" s="24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1"/>
    </row>
    <row r="7" spans="1:26" s="1" customFormat="1" ht="12.75" customHeight="1" x14ac:dyDescent="0.2">
      <c r="A7" s="23" t="s">
        <v>38</v>
      </c>
      <c r="B7" s="24"/>
      <c r="C7" s="24"/>
      <c r="D7" s="24"/>
      <c r="E7" s="24"/>
      <c r="F7" s="24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1"/>
    </row>
    <row r="8" spans="1:26" s="1" customFormat="1" ht="12.75" customHeight="1" x14ac:dyDescent="0.2">
      <c r="A8" s="23" t="s">
        <v>39</v>
      </c>
      <c r="B8" s="24"/>
      <c r="C8" s="24"/>
      <c r="D8" s="24"/>
      <c r="E8" s="24"/>
      <c r="F8" s="24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1"/>
    </row>
    <row r="9" spans="1:26" s="1" customFormat="1" ht="12.75" customHeight="1" x14ac:dyDescent="0.2">
      <c r="A9" s="23" t="s">
        <v>40</v>
      </c>
      <c r="B9" s="24"/>
      <c r="C9" s="24"/>
      <c r="D9" s="24"/>
      <c r="E9" s="24"/>
      <c r="F9" s="24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1"/>
    </row>
    <row r="10" spans="1:26" s="1" customFormat="1" ht="12.75" customHeight="1" x14ac:dyDescent="0.2">
      <c r="A10" s="23" t="s">
        <v>30</v>
      </c>
      <c r="B10" s="24"/>
      <c r="C10" s="24"/>
      <c r="D10" s="24"/>
      <c r="E10" s="24"/>
      <c r="F10" s="24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7"/>
    </row>
    <row r="11" spans="1:26" ht="12.75" customHeight="1" x14ac:dyDescent="0.25">
      <c r="A11" s="119" t="s">
        <v>31</v>
      </c>
      <c r="B11" s="120"/>
      <c r="C11" s="120"/>
      <c r="D11" s="120"/>
      <c r="E11" s="120"/>
      <c r="F11" s="120"/>
      <c r="G11" s="462"/>
      <c r="H11" s="462"/>
      <c r="I11" s="462"/>
      <c r="J11" s="462"/>
      <c r="K11" s="462"/>
      <c r="L11" s="462"/>
      <c r="M11" s="462"/>
      <c r="N11" s="462"/>
      <c r="O11" s="462"/>
      <c r="P11" s="462"/>
      <c r="Q11" s="462"/>
      <c r="R11" s="462"/>
      <c r="S11" s="462"/>
      <c r="T11" s="462"/>
      <c r="U11" s="462"/>
      <c r="V11" s="462"/>
      <c r="W11" s="462"/>
      <c r="X11" s="462"/>
      <c r="Y11" s="462"/>
      <c r="Z11" s="463"/>
    </row>
    <row r="12" spans="1:26" s="4" customFormat="1" ht="20.100000000000001" customHeight="1" x14ac:dyDescent="0.25">
      <c r="A12" s="36" t="s">
        <v>41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8"/>
    </row>
    <row r="13" spans="1:26" s="1" customFormat="1" ht="12.75" customHeight="1" x14ac:dyDescent="0.2">
      <c r="A13" s="100" t="s">
        <v>42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2"/>
    </row>
    <row r="14" spans="1:26" s="1" customFormat="1" ht="12.75" customHeight="1" x14ac:dyDescent="0.2">
      <c r="A14" s="23" t="s">
        <v>28</v>
      </c>
      <c r="B14" s="24"/>
      <c r="C14" s="24"/>
      <c r="D14" s="24"/>
      <c r="E14" s="24"/>
      <c r="F14" s="24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1"/>
    </row>
    <row r="15" spans="1:26" s="1" customFormat="1" ht="12.75" customHeight="1" x14ac:dyDescent="0.2">
      <c r="A15" s="23" t="s">
        <v>29</v>
      </c>
      <c r="B15" s="24"/>
      <c r="C15" s="24"/>
      <c r="D15" s="24"/>
      <c r="E15" s="24"/>
      <c r="F15" s="24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1"/>
    </row>
    <row r="16" spans="1:26" s="1" customFormat="1" ht="12.75" customHeight="1" x14ac:dyDescent="0.2">
      <c r="A16" s="23" t="s">
        <v>30</v>
      </c>
      <c r="B16" s="24"/>
      <c r="C16" s="24"/>
      <c r="D16" s="24"/>
      <c r="E16" s="24"/>
      <c r="F16" s="24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1"/>
    </row>
    <row r="17" spans="1:26" s="1" customFormat="1" ht="12.75" customHeight="1" x14ac:dyDescent="0.2">
      <c r="A17" s="23" t="s">
        <v>31</v>
      </c>
      <c r="B17" s="24"/>
      <c r="C17" s="24"/>
      <c r="D17" s="24"/>
      <c r="E17" s="24"/>
      <c r="F17" s="24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1"/>
    </row>
    <row r="18" spans="1:26" s="1" customFormat="1" ht="12.75" customHeight="1" x14ac:dyDescent="0.2">
      <c r="A18" s="100" t="s">
        <v>43</v>
      </c>
      <c r="B18" s="101"/>
      <c r="C18" s="101"/>
      <c r="D18" s="101"/>
      <c r="E18" s="101"/>
      <c r="F18" s="101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4"/>
    </row>
    <row r="19" spans="1:26" s="1" customFormat="1" ht="12.75" customHeight="1" x14ac:dyDescent="0.2">
      <c r="A19" s="23" t="s">
        <v>44</v>
      </c>
      <c r="B19" s="24"/>
      <c r="C19" s="24"/>
      <c r="D19" s="24"/>
      <c r="E19" s="24"/>
      <c r="F19" s="108"/>
      <c r="G19" s="464"/>
      <c r="H19" s="465" t="s">
        <v>45</v>
      </c>
      <c r="I19" s="465"/>
      <c r="J19" s="465"/>
      <c r="K19" s="464"/>
      <c r="L19" s="465" t="s">
        <v>46</v>
      </c>
      <c r="M19" s="465"/>
      <c r="N19" s="465"/>
      <c r="O19" s="464"/>
      <c r="P19" s="465" t="s">
        <v>47</v>
      </c>
      <c r="Q19" s="465"/>
      <c r="R19" s="465"/>
      <c r="S19" s="145"/>
      <c r="T19" s="145"/>
      <c r="U19" s="145"/>
      <c r="V19" s="145"/>
      <c r="W19" s="145"/>
      <c r="X19" s="145"/>
      <c r="Y19" s="145"/>
      <c r="Z19" s="146"/>
    </row>
    <row r="20" spans="1:26" s="1" customFormat="1" ht="12.75" customHeight="1" x14ac:dyDescent="0.2">
      <c r="A20" s="23" t="s">
        <v>28</v>
      </c>
      <c r="B20" s="24"/>
      <c r="C20" s="24"/>
      <c r="D20" s="24"/>
      <c r="E20" s="24"/>
      <c r="F20" s="24"/>
      <c r="G20" s="466"/>
      <c r="H20" s="466"/>
      <c r="I20" s="466"/>
      <c r="J20" s="466"/>
      <c r="K20" s="466"/>
      <c r="L20" s="466"/>
      <c r="M20" s="466"/>
      <c r="N20" s="466"/>
      <c r="O20" s="466"/>
      <c r="P20" s="466"/>
      <c r="Q20" s="466"/>
      <c r="R20" s="466"/>
      <c r="S20" s="466"/>
      <c r="T20" s="466"/>
      <c r="U20" s="466"/>
      <c r="V20" s="466"/>
      <c r="W20" s="466"/>
      <c r="X20" s="466"/>
      <c r="Y20" s="466"/>
      <c r="Z20" s="467"/>
    </row>
    <row r="21" spans="1:26" s="1" customFormat="1" ht="12.75" customHeight="1" x14ac:dyDescent="0.2">
      <c r="A21" s="23" t="s">
        <v>29</v>
      </c>
      <c r="B21" s="24"/>
      <c r="C21" s="24"/>
      <c r="D21" s="24"/>
      <c r="E21" s="24"/>
      <c r="F21" s="24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1"/>
    </row>
    <row r="22" spans="1:26" s="1" customFormat="1" ht="12.75" customHeight="1" x14ac:dyDescent="0.2">
      <c r="A22" s="23" t="s">
        <v>30</v>
      </c>
      <c r="B22" s="24"/>
      <c r="C22" s="24"/>
      <c r="D22" s="24"/>
      <c r="E22" s="24"/>
      <c r="F22" s="24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1"/>
    </row>
    <row r="23" spans="1:26" s="1" customFormat="1" ht="12.75" customHeight="1" x14ac:dyDescent="0.2">
      <c r="A23" s="23" t="s">
        <v>31</v>
      </c>
      <c r="B23" s="24"/>
      <c r="C23" s="24"/>
      <c r="D23" s="24"/>
      <c r="E23" s="24"/>
      <c r="F23" s="24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1"/>
    </row>
    <row r="24" spans="1:26" s="1" customFormat="1" ht="12.75" customHeight="1" x14ac:dyDescent="0.2">
      <c r="A24" s="100" t="s">
        <v>48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2"/>
    </row>
    <row r="25" spans="1:26" s="1" customFormat="1" ht="12.75" customHeight="1" x14ac:dyDescent="0.2">
      <c r="A25" s="23" t="s">
        <v>49</v>
      </c>
      <c r="B25" s="24"/>
      <c r="C25" s="24"/>
      <c r="D25" s="24"/>
      <c r="E25" s="24"/>
      <c r="F25" s="24"/>
      <c r="G25" s="24"/>
      <c r="H25" s="24"/>
      <c r="I25" s="24"/>
      <c r="J25" s="24" t="s">
        <v>50</v>
      </c>
      <c r="K25" s="24"/>
      <c r="L25" s="24"/>
      <c r="M25" s="24"/>
      <c r="N25" s="24" t="s">
        <v>51</v>
      </c>
      <c r="O25" s="24"/>
      <c r="P25" s="24"/>
      <c r="Q25" s="24"/>
      <c r="R25" s="24"/>
      <c r="S25" s="24"/>
      <c r="T25" s="24"/>
      <c r="U25" s="24"/>
      <c r="V25" s="24" t="s">
        <v>52</v>
      </c>
      <c r="W25" s="24"/>
      <c r="X25" s="24"/>
      <c r="Y25" s="24"/>
      <c r="Z25" s="112"/>
    </row>
    <row r="26" spans="1:26" s="1" customFormat="1" ht="24.95" customHeight="1" x14ac:dyDescent="0.2">
      <c r="A26" s="468"/>
      <c r="B26" s="150"/>
      <c r="C26" s="150"/>
      <c r="D26" s="150"/>
      <c r="E26" s="150"/>
      <c r="F26" s="150"/>
      <c r="G26" s="150"/>
      <c r="H26" s="150"/>
      <c r="I26" s="150"/>
      <c r="J26" s="386"/>
      <c r="K26" s="386"/>
      <c r="L26" s="386"/>
      <c r="M26" s="386"/>
      <c r="N26" s="150"/>
      <c r="O26" s="150"/>
      <c r="P26" s="150"/>
      <c r="Q26" s="150"/>
      <c r="R26" s="150"/>
      <c r="S26" s="150"/>
      <c r="T26" s="150"/>
      <c r="U26" s="150"/>
      <c r="V26" s="469"/>
      <c r="W26" s="469"/>
      <c r="X26" s="469"/>
      <c r="Y26" s="469"/>
      <c r="Z26" s="470"/>
    </row>
    <row r="27" spans="1:26" s="1" customFormat="1" ht="24.95" customHeight="1" x14ac:dyDescent="0.2">
      <c r="A27" s="468"/>
      <c r="B27" s="150"/>
      <c r="C27" s="150"/>
      <c r="D27" s="150"/>
      <c r="E27" s="150"/>
      <c r="F27" s="150"/>
      <c r="G27" s="150"/>
      <c r="H27" s="150"/>
      <c r="I27" s="150"/>
      <c r="J27" s="386"/>
      <c r="K27" s="386"/>
      <c r="L27" s="386"/>
      <c r="M27" s="386"/>
      <c r="N27" s="150"/>
      <c r="O27" s="150"/>
      <c r="P27" s="150"/>
      <c r="Q27" s="150"/>
      <c r="R27" s="150"/>
      <c r="S27" s="150"/>
      <c r="T27" s="150"/>
      <c r="U27" s="150"/>
      <c r="V27" s="469"/>
      <c r="W27" s="469"/>
      <c r="X27" s="469"/>
      <c r="Y27" s="469"/>
      <c r="Z27" s="470"/>
    </row>
    <row r="28" spans="1:26" s="1" customFormat="1" ht="12.75" customHeight="1" x14ac:dyDescent="0.2">
      <c r="A28" s="100" t="s">
        <v>53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2"/>
    </row>
    <row r="29" spans="1:26" s="1" customFormat="1" ht="12.75" customHeight="1" x14ac:dyDescent="0.2">
      <c r="A29" s="23" t="s">
        <v>49</v>
      </c>
      <c r="B29" s="24"/>
      <c r="C29" s="24"/>
      <c r="D29" s="24"/>
      <c r="E29" s="24"/>
      <c r="F29" s="24"/>
      <c r="G29" s="24"/>
      <c r="H29" s="24"/>
      <c r="I29" s="24"/>
      <c r="J29" s="24" t="s">
        <v>50</v>
      </c>
      <c r="K29" s="24"/>
      <c r="L29" s="24"/>
      <c r="M29" s="24"/>
      <c r="N29" s="24" t="s">
        <v>51</v>
      </c>
      <c r="O29" s="24"/>
      <c r="P29" s="24"/>
      <c r="Q29" s="24"/>
      <c r="R29" s="24"/>
      <c r="S29" s="24"/>
      <c r="T29" s="24"/>
      <c r="U29" s="24"/>
      <c r="V29" s="24" t="s">
        <v>52</v>
      </c>
      <c r="W29" s="24"/>
      <c r="X29" s="24"/>
      <c r="Y29" s="24"/>
      <c r="Z29" s="112"/>
    </row>
    <row r="30" spans="1:26" s="1" customFormat="1" ht="24.95" customHeight="1" x14ac:dyDescent="0.2">
      <c r="A30" s="468"/>
      <c r="B30" s="150"/>
      <c r="C30" s="150"/>
      <c r="D30" s="150"/>
      <c r="E30" s="150"/>
      <c r="F30" s="150"/>
      <c r="G30" s="150"/>
      <c r="H30" s="150"/>
      <c r="I30" s="150"/>
      <c r="J30" s="386"/>
      <c r="K30" s="386"/>
      <c r="L30" s="386"/>
      <c r="M30" s="386"/>
      <c r="N30" s="150"/>
      <c r="O30" s="150"/>
      <c r="P30" s="150"/>
      <c r="Q30" s="150"/>
      <c r="R30" s="150"/>
      <c r="S30" s="150"/>
      <c r="T30" s="150"/>
      <c r="U30" s="150"/>
      <c r="V30" s="469"/>
      <c r="W30" s="469"/>
      <c r="X30" s="469"/>
      <c r="Y30" s="469"/>
      <c r="Z30" s="470"/>
    </row>
    <row r="31" spans="1:26" s="1" customFormat="1" ht="24.95" customHeight="1" x14ac:dyDescent="0.2">
      <c r="A31" s="471"/>
      <c r="B31" s="472"/>
      <c r="C31" s="472"/>
      <c r="D31" s="472"/>
      <c r="E31" s="472"/>
      <c r="F31" s="472"/>
      <c r="G31" s="472"/>
      <c r="H31" s="472"/>
      <c r="I31" s="472"/>
      <c r="J31" s="401"/>
      <c r="K31" s="401"/>
      <c r="L31" s="401"/>
      <c r="M31" s="401"/>
      <c r="N31" s="472"/>
      <c r="O31" s="472"/>
      <c r="P31" s="472"/>
      <c r="Q31" s="472"/>
      <c r="R31" s="472"/>
      <c r="S31" s="472"/>
      <c r="T31" s="472"/>
      <c r="U31" s="472"/>
      <c r="V31" s="473"/>
      <c r="W31" s="473"/>
      <c r="X31" s="473"/>
      <c r="Y31" s="473"/>
      <c r="Z31" s="474"/>
    </row>
    <row r="32" spans="1:26" s="4" customFormat="1" ht="20.100000000000001" customHeight="1" x14ac:dyDescent="0.25">
      <c r="A32" s="36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</row>
    <row r="33" spans="1:26" s="1" customFormat="1" ht="12.75" customHeight="1" x14ac:dyDescent="0.2">
      <c r="A33" s="106" t="s">
        <v>55</v>
      </c>
      <c r="B33" s="107"/>
      <c r="C33" s="475"/>
      <c r="D33" s="476"/>
      <c r="E33" s="476"/>
      <c r="F33" s="476"/>
      <c r="G33" s="385"/>
      <c r="H33" s="108" t="s">
        <v>56</v>
      </c>
      <c r="I33" s="109"/>
      <c r="J33" s="109"/>
      <c r="K33" s="109"/>
      <c r="L33" s="107"/>
      <c r="M33" s="475"/>
      <c r="N33" s="476"/>
      <c r="O33" s="476"/>
      <c r="P33" s="476"/>
      <c r="Q33" s="476"/>
      <c r="R33" s="476"/>
      <c r="S33" s="385"/>
      <c r="T33" s="108" t="s">
        <v>57</v>
      </c>
      <c r="U33" s="109"/>
      <c r="V33" s="107"/>
      <c r="W33" s="475"/>
      <c r="X33" s="476"/>
      <c r="Y33" s="476"/>
      <c r="Z33" s="477"/>
    </row>
    <row r="34" spans="1:26" s="1" customFormat="1" ht="12.75" customHeight="1" x14ac:dyDescent="0.2">
      <c r="A34" s="29" t="s">
        <v>58</v>
      </c>
      <c r="B34" s="30"/>
      <c r="C34" s="30"/>
      <c r="D34" s="30"/>
      <c r="E34" s="30"/>
      <c r="F34" s="30"/>
      <c r="G34" s="472"/>
      <c r="H34" s="472"/>
      <c r="I34" s="472"/>
      <c r="J34" s="472"/>
      <c r="K34" s="472"/>
      <c r="L34" s="472"/>
      <c r="M34" s="472"/>
      <c r="N34" s="472"/>
      <c r="O34" s="472"/>
      <c r="P34" s="472"/>
      <c r="Q34" s="472"/>
      <c r="R34" s="472"/>
      <c r="S34" s="472"/>
      <c r="T34" s="472"/>
      <c r="U34" s="472"/>
      <c r="V34" s="472"/>
      <c r="W34" s="472"/>
      <c r="X34" s="472"/>
      <c r="Y34" s="472"/>
      <c r="Z34" s="478"/>
    </row>
    <row r="35" spans="1:26" s="4" customFormat="1" ht="20.100000000000001" customHeight="1" x14ac:dyDescent="0.25">
      <c r="A35" s="110" t="s">
        <v>59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66" t="s">
        <v>60</v>
      </c>
      <c r="U35" s="66"/>
      <c r="V35" s="66"/>
      <c r="W35" s="66"/>
      <c r="X35" s="67">
        <f>LEN(A36)</f>
        <v>0</v>
      </c>
      <c r="Y35" s="68"/>
      <c r="Z35" s="69"/>
    </row>
    <row r="36" spans="1:26" s="4" customFormat="1" ht="200.1" customHeight="1" thickBot="1" x14ac:dyDescent="0.3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5"/>
    </row>
    <row r="37" spans="1:26" s="5" customFormat="1" ht="12.75" customHeight="1" x14ac:dyDescent="0.15"/>
    <row r="38" spans="1:26" s="5" customFormat="1" ht="12.75" customHeight="1" x14ac:dyDescent="0.15"/>
    <row r="39" spans="1:26" s="5" customFormat="1" ht="12.75" customHeight="1" x14ac:dyDescent="0.15"/>
    <row r="40" spans="1:26" s="5" customFormat="1" ht="12.75" customHeight="1" x14ac:dyDescent="0.15"/>
    <row r="41" spans="1:26" s="5" customFormat="1" ht="12.75" customHeight="1" x14ac:dyDescent="0.15"/>
    <row r="42" spans="1:26" s="5" customFormat="1" ht="12.75" customHeight="1" x14ac:dyDescent="0.15"/>
    <row r="43" spans="1:26" s="5" customFormat="1" ht="12.75" customHeight="1" x14ac:dyDescent="0.15"/>
    <row r="44" spans="1:26" s="5" customFormat="1" ht="12.75" customHeight="1" x14ac:dyDescent="0.15"/>
    <row r="45" spans="1:26" s="5" customFormat="1" ht="12.75" customHeight="1" x14ac:dyDescent="0.15"/>
    <row r="46" spans="1:26" s="5" customFormat="1" ht="12.75" customHeight="1" x14ac:dyDescent="0.15"/>
    <row r="47" spans="1:26" s="5" customFormat="1" ht="12.75" customHeight="1" x14ac:dyDescent="0.15"/>
    <row r="48" spans="1:26" s="5" customFormat="1" ht="12.75" customHeight="1" x14ac:dyDescent="0.15"/>
    <row r="49" spans="27:30" s="5" customFormat="1" ht="12.75" customHeight="1" x14ac:dyDescent="0.15"/>
    <row r="50" spans="27:30" s="5" customFormat="1" ht="12.75" customHeight="1" x14ac:dyDescent="0.15"/>
    <row r="51" spans="27:30" s="5" customFormat="1" ht="12.75" customHeight="1" x14ac:dyDescent="0.15"/>
    <row r="52" spans="27:30" s="5" customFormat="1" ht="12.75" customHeight="1" x14ac:dyDescent="0.15"/>
    <row r="53" spans="27:30" s="5" customFormat="1" ht="12.75" customHeight="1" x14ac:dyDescent="0.15"/>
    <row r="54" spans="27:30" s="5" customFormat="1" ht="12.75" customHeight="1" x14ac:dyDescent="0.15"/>
    <row r="55" spans="27:30" s="5" customFormat="1" ht="12.75" customHeight="1" x14ac:dyDescent="0.15"/>
    <row r="56" spans="27:30" s="5" customFormat="1" ht="12.75" customHeight="1" x14ac:dyDescent="0.15"/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</sheetData>
  <sheetProtection algorithmName="SHA-512" hashValue="BRSA0p2GQRAHZxTDHZb1NulwIzqyhSAbMKDzP5Mrjwu15qqAbsA6c+x4ETPkIIYolDgv/goH6/9FEIxXnR/Ncg==" saltValue="24jGhe/Zz29anxXvaT9wiw==" spinCount="100000" sheet="1" objects="1" scenarios="1"/>
  <protectedRanges>
    <protectedRange sqref="G14:Z17 G19:Z23 A26:Z27 A30:Z31 C33 G34 M33 W33 A36 G11:Z11 G3:Z10" name="Oblast1"/>
  </protectedRanges>
  <mergeCells count="84">
    <mergeCell ref="A7:F7"/>
    <mergeCell ref="G7:Z7"/>
    <mergeCell ref="A9:F9"/>
    <mergeCell ref="G9:Z9"/>
    <mergeCell ref="A16:F16"/>
    <mergeCell ref="G16:Z16"/>
    <mergeCell ref="A10:F10"/>
    <mergeCell ref="G10:Z10"/>
    <mergeCell ref="A12:Z12"/>
    <mergeCell ref="A13:Z13"/>
    <mergeCell ref="A14:F14"/>
    <mergeCell ref="G14:Z14"/>
    <mergeCell ref="A15:F15"/>
    <mergeCell ref="G15:Z15"/>
    <mergeCell ref="A11:F11"/>
    <mergeCell ref="G11:Z11"/>
    <mergeCell ref="A4:F4"/>
    <mergeCell ref="G4:Z4"/>
    <mergeCell ref="A5:F5"/>
    <mergeCell ref="G5:Z5"/>
    <mergeCell ref="A6:F6"/>
    <mergeCell ref="G6:Z6"/>
    <mergeCell ref="A1:Z1"/>
    <mergeCell ref="A2:F2"/>
    <mergeCell ref="G2:Z2"/>
    <mergeCell ref="A3:F3"/>
    <mergeCell ref="G3:Z3"/>
    <mergeCell ref="A17:F17"/>
    <mergeCell ref="G17:Z17"/>
    <mergeCell ref="A18:Z18"/>
    <mergeCell ref="A19:F19"/>
    <mergeCell ref="H19:J19"/>
    <mergeCell ref="L19:N19"/>
    <mergeCell ref="P19:R19"/>
    <mergeCell ref="S19:Z19"/>
    <mergeCell ref="A23:F23"/>
    <mergeCell ref="G23:Z23"/>
    <mergeCell ref="A20:F20"/>
    <mergeCell ref="A24:Z24"/>
    <mergeCell ref="A25:I25"/>
    <mergeCell ref="J25:M25"/>
    <mergeCell ref="N25:U25"/>
    <mergeCell ref="G20:Z20"/>
    <mergeCell ref="A21:F21"/>
    <mergeCell ref="G21:Z21"/>
    <mergeCell ref="A22:F22"/>
    <mergeCell ref="G22:Z22"/>
    <mergeCell ref="V25:Z25"/>
    <mergeCell ref="A29:I29"/>
    <mergeCell ref="J29:M29"/>
    <mergeCell ref="N29:U29"/>
    <mergeCell ref="V29:Z29"/>
    <mergeCell ref="A27:I27"/>
    <mergeCell ref="J27:M27"/>
    <mergeCell ref="N27:U27"/>
    <mergeCell ref="A36:Z36"/>
    <mergeCell ref="A32:Z32"/>
    <mergeCell ref="A33:B33"/>
    <mergeCell ref="C33:G33"/>
    <mergeCell ref="H33:L33"/>
    <mergeCell ref="M33:S33"/>
    <mergeCell ref="T33:V33"/>
    <mergeCell ref="W33:Z33"/>
    <mergeCell ref="A34:F34"/>
    <mergeCell ref="G34:Z34"/>
    <mergeCell ref="A35:S35"/>
    <mergeCell ref="T35:W35"/>
    <mergeCell ref="X35:Z35"/>
    <mergeCell ref="A8:F8"/>
    <mergeCell ref="G8:Z8"/>
    <mergeCell ref="N30:U30"/>
    <mergeCell ref="V30:Z30"/>
    <mergeCell ref="A31:I31"/>
    <mergeCell ref="J31:M31"/>
    <mergeCell ref="N31:U31"/>
    <mergeCell ref="V31:Z31"/>
    <mergeCell ref="A26:I26"/>
    <mergeCell ref="J26:M26"/>
    <mergeCell ref="N26:U26"/>
    <mergeCell ref="V26:Z26"/>
    <mergeCell ref="A30:I30"/>
    <mergeCell ref="J30:M30"/>
    <mergeCell ref="V27:Z27"/>
    <mergeCell ref="A28:Z28"/>
  </mergeCells>
  <pageMargins left="0.7" right="0.7" top="0.75" bottom="0.75" header="0.3" footer="0.3"/>
  <pageSetup paperSize="9" orientation="portrait" r:id="rId1"/>
  <headerFooter>
    <oddHeader>&amp;C&amp;"Tahoma,Obyčejné"&amp;6Magistrát města Brna - Odbor sociální péče
Program II - ŽÁDOST</oddHeader>
    <oddFooter>Stránka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heck Box 13">
              <controlPr defaultSize="0" autoFill="0" autoLine="0" autoPict="0">
                <anchor moveWithCells="1">
                  <from>
                    <xdr:col>6</xdr:col>
                    <xdr:colOff>9525</xdr:colOff>
                    <xdr:row>17</xdr:row>
                    <xdr:rowOff>123825</xdr:rowOff>
                  </from>
                  <to>
                    <xdr:col>7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heck Box 14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123825</xdr:rowOff>
                  </from>
                  <to>
                    <xdr:col>11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heck Box 15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123825</xdr:rowOff>
                  </from>
                  <to>
                    <xdr:col>11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123825</xdr:rowOff>
                  </from>
                  <to>
                    <xdr:col>15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536"/>
  <sheetViews>
    <sheetView zoomScaleNormal="100" workbookViewId="0">
      <pane ySplit="1" topLeftCell="A2" activePane="bottomLeft" state="frozen"/>
      <selection pane="bottomLeft" activeCell="A46" sqref="A46:Z46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26" s="6" customFormat="1" ht="20.100000000000001" customHeight="1" x14ac:dyDescent="0.2">
      <c r="A1" s="147" t="s">
        <v>61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s="6" customFormat="1" ht="20.100000000000001" customHeight="1" x14ac:dyDescent="0.2">
      <c r="A2" s="127" t="s">
        <v>62</v>
      </c>
      <c r="B2" s="117"/>
      <c r="C2" s="117"/>
      <c r="D2" s="117"/>
      <c r="E2" s="117"/>
      <c r="F2" s="117"/>
      <c r="G2" s="117">
        <f>'1. základní údaje'!G7</f>
        <v>0</v>
      </c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8"/>
    </row>
    <row r="3" spans="1:26" s="6" customFormat="1" ht="20.100000000000001" customHeight="1" x14ac:dyDescent="0.2">
      <c r="A3" s="142" t="s">
        <v>63</v>
      </c>
      <c r="B3" s="143"/>
      <c r="C3" s="143"/>
      <c r="D3" s="143"/>
      <c r="E3" s="143"/>
      <c r="F3" s="143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1"/>
    </row>
    <row r="4" spans="1:26" s="6" customFormat="1" ht="20.100000000000001" customHeight="1" x14ac:dyDescent="0.2">
      <c r="A4" s="152" t="s">
        <v>64</v>
      </c>
      <c r="B4" s="153"/>
      <c r="C4" s="153"/>
      <c r="D4" s="153"/>
      <c r="E4" s="153"/>
      <c r="F4" s="153"/>
      <c r="G4" s="157" t="s">
        <v>65</v>
      </c>
      <c r="H4" s="158"/>
      <c r="I4" s="160"/>
      <c r="J4" s="161"/>
      <c r="K4" s="161"/>
      <c r="L4" s="161"/>
      <c r="M4" s="161"/>
      <c r="N4" s="161"/>
      <c r="O4" s="161"/>
      <c r="P4" s="162"/>
      <c r="Q4" s="157" t="s">
        <v>66</v>
      </c>
      <c r="R4" s="159"/>
      <c r="S4" s="160"/>
      <c r="T4" s="161"/>
      <c r="U4" s="161"/>
      <c r="V4" s="161"/>
      <c r="W4" s="161"/>
      <c r="X4" s="161"/>
      <c r="Y4" s="161"/>
      <c r="Z4" s="163"/>
    </row>
    <row r="5" spans="1:26" s="6" customFormat="1" ht="20.100000000000001" customHeight="1" x14ac:dyDescent="0.2">
      <c r="A5" s="70" t="s">
        <v>67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2"/>
      <c r="T5" s="66" t="s">
        <v>60</v>
      </c>
      <c r="U5" s="66"/>
      <c r="V5" s="66"/>
      <c r="W5" s="66"/>
      <c r="X5" s="67">
        <f>LEN(A6)</f>
        <v>0</v>
      </c>
      <c r="Y5" s="68"/>
      <c r="Z5" s="69"/>
    </row>
    <row r="6" spans="1:26" s="6" customFormat="1" ht="180" customHeight="1" x14ac:dyDescent="0.2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3"/>
    </row>
    <row r="7" spans="1:26" s="6" customFormat="1" ht="20.100000000000001" customHeight="1" x14ac:dyDescent="0.2">
      <c r="A7" s="70" t="s">
        <v>68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2"/>
      <c r="T7" s="66" t="s">
        <v>19</v>
      </c>
      <c r="U7" s="66"/>
      <c r="V7" s="66"/>
      <c r="W7" s="66"/>
      <c r="X7" s="67">
        <f>LEN(A8)</f>
        <v>0</v>
      </c>
      <c r="Y7" s="68"/>
      <c r="Z7" s="69"/>
    </row>
    <row r="8" spans="1:26" s="6" customFormat="1" ht="99.95" customHeight="1" x14ac:dyDescent="0.2">
      <c r="A8" s="154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6"/>
    </row>
    <row r="9" spans="1:26" s="6" customFormat="1" ht="20.100000000000001" customHeight="1" x14ac:dyDescent="0.2">
      <c r="A9" s="36" t="s">
        <v>69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8"/>
    </row>
    <row r="10" spans="1:26" s="6" customFormat="1" ht="24.95" customHeight="1" x14ac:dyDescent="0.2">
      <c r="A10" s="127" t="s">
        <v>70</v>
      </c>
      <c r="B10" s="117"/>
      <c r="C10" s="117"/>
      <c r="D10" s="117"/>
      <c r="E10" s="117"/>
      <c r="F10" s="117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9"/>
    </row>
    <row r="11" spans="1:26" s="6" customFormat="1" ht="24.95" customHeight="1" x14ac:dyDescent="0.2">
      <c r="A11" s="142" t="s">
        <v>71</v>
      </c>
      <c r="B11" s="143"/>
      <c r="C11" s="143"/>
      <c r="D11" s="143"/>
      <c r="E11" s="143"/>
      <c r="F11" s="143"/>
      <c r="G11" s="144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6"/>
    </row>
    <row r="12" spans="1:26" s="6" customFormat="1" ht="12.75" customHeight="1" x14ac:dyDescent="0.2">
      <c r="A12" s="133" t="s">
        <v>72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  <c r="T12" s="137" t="s">
        <v>19</v>
      </c>
      <c r="U12" s="137"/>
      <c r="V12" s="137"/>
      <c r="W12" s="137"/>
      <c r="X12" s="139">
        <f>LEN(A13)</f>
        <v>0</v>
      </c>
      <c r="Y12" s="140"/>
      <c r="Z12" s="141"/>
    </row>
    <row r="13" spans="1:26" s="6" customFormat="1" ht="99.95" customHeight="1" x14ac:dyDescent="0.2">
      <c r="A13" s="130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2"/>
    </row>
    <row r="14" spans="1:26" s="6" customFormat="1" ht="24.95" customHeight="1" x14ac:dyDescent="0.2">
      <c r="A14" s="127" t="s">
        <v>73</v>
      </c>
      <c r="B14" s="117"/>
      <c r="C14" s="117"/>
      <c r="D14" s="117"/>
      <c r="E14" s="117"/>
      <c r="F14" s="117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9"/>
    </row>
    <row r="15" spans="1:26" s="8" customFormat="1" ht="24.95" customHeight="1" x14ac:dyDescent="0.25">
      <c r="A15" s="142" t="s">
        <v>71</v>
      </c>
      <c r="B15" s="143"/>
      <c r="C15" s="143"/>
      <c r="D15" s="143"/>
      <c r="E15" s="143"/>
      <c r="F15" s="143"/>
      <c r="G15" s="144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6"/>
    </row>
    <row r="16" spans="1:26" s="6" customFormat="1" ht="12.75" customHeight="1" x14ac:dyDescent="0.2">
      <c r="A16" s="133" t="s">
        <v>72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5"/>
      <c r="T16" s="137" t="s">
        <v>19</v>
      </c>
      <c r="U16" s="137"/>
      <c r="V16" s="137"/>
      <c r="W16" s="137"/>
      <c r="X16" s="139">
        <f>LEN(A17)</f>
        <v>0</v>
      </c>
      <c r="Y16" s="140"/>
      <c r="Z16" s="141"/>
    </row>
    <row r="17" spans="1:26" s="6" customFormat="1" ht="99.95" customHeight="1" x14ac:dyDescent="0.2">
      <c r="A17" s="130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2"/>
    </row>
    <row r="18" spans="1:26" s="6" customFormat="1" ht="24.95" customHeight="1" x14ac:dyDescent="0.2">
      <c r="A18" s="127" t="s">
        <v>74</v>
      </c>
      <c r="B18" s="117"/>
      <c r="C18" s="117"/>
      <c r="D18" s="117"/>
      <c r="E18" s="117"/>
      <c r="F18" s="117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9"/>
    </row>
    <row r="19" spans="1:26" s="8" customFormat="1" ht="24.95" customHeight="1" x14ac:dyDescent="0.25">
      <c r="A19" s="142" t="s">
        <v>71</v>
      </c>
      <c r="B19" s="143"/>
      <c r="C19" s="143"/>
      <c r="D19" s="143"/>
      <c r="E19" s="143"/>
      <c r="F19" s="143"/>
      <c r="G19" s="144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6"/>
    </row>
    <row r="20" spans="1:26" s="6" customFormat="1" ht="12.75" customHeight="1" x14ac:dyDescent="0.2">
      <c r="A20" s="133" t="s">
        <v>72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5"/>
      <c r="T20" s="137" t="s">
        <v>19</v>
      </c>
      <c r="U20" s="137"/>
      <c r="V20" s="137"/>
      <c r="W20" s="137"/>
      <c r="X20" s="139">
        <f>LEN(A21)</f>
        <v>0</v>
      </c>
      <c r="Y20" s="140"/>
      <c r="Z20" s="141"/>
    </row>
    <row r="21" spans="1:26" s="6" customFormat="1" ht="99.95" customHeight="1" x14ac:dyDescent="0.2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2"/>
    </row>
    <row r="22" spans="1:26" s="6" customFormat="1" ht="20.100000000000001" customHeight="1" x14ac:dyDescent="0.2">
      <c r="A22" s="36" t="s">
        <v>75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26" s="6" customFormat="1" ht="24.95" customHeight="1" x14ac:dyDescent="0.2">
      <c r="A23" s="127" t="s">
        <v>76</v>
      </c>
      <c r="B23" s="117"/>
      <c r="C23" s="117"/>
      <c r="D23" s="117"/>
      <c r="E23" s="117"/>
      <c r="F23" s="117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9"/>
    </row>
    <row r="24" spans="1:26" s="6" customFormat="1" ht="12.95" customHeight="1" x14ac:dyDescent="0.2">
      <c r="A24" s="133" t="s">
        <v>77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5"/>
      <c r="T24" s="136" t="s">
        <v>78</v>
      </c>
      <c r="U24" s="137"/>
      <c r="V24" s="137"/>
      <c r="W24" s="138"/>
      <c r="X24" s="139">
        <f>LEN(A25)</f>
        <v>0</v>
      </c>
      <c r="Y24" s="140"/>
      <c r="Z24" s="141"/>
    </row>
    <row r="25" spans="1:26" s="6" customFormat="1" ht="140.1" customHeight="1" x14ac:dyDescent="0.2">
      <c r="A25" s="130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2"/>
    </row>
    <row r="26" spans="1:26" s="6" customFormat="1" ht="24.95" customHeight="1" x14ac:dyDescent="0.2">
      <c r="A26" s="127" t="s">
        <v>79</v>
      </c>
      <c r="B26" s="117"/>
      <c r="C26" s="117"/>
      <c r="D26" s="117"/>
      <c r="E26" s="117"/>
      <c r="F26" s="117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9"/>
    </row>
    <row r="27" spans="1:26" s="6" customFormat="1" ht="12.95" customHeight="1" x14ac:dyDescent="0.2">
      <c r="A27" s="133" t="s">
        <v>77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5"/>
      <c r="T27" s="136" t="s">
        <v>78</v>
      </c>
      <c r="U27" s="137"/>
      <c r="V27" s="137"/>
      <c r="W27" s="138"/>
      <c r="X27" s="139">
        <f>LEN(A28)</f>
        <v>0</v>
      </c>
      <c r="Y27" s="140"/>
      <c r="Z27" s="141"/>
    </row>
    <row r="28" spans="1:26" s="6" customFormat="1" ht="140.1" customHeight="1" x14ac:dyDescent="0.2">
      <c r="A28" s="130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2"/>
    </row>
    <row r="29" spans="1:26" s="6" customFormat="1" ht="24.95" customHeight="1" x14ac:dyDescent="0.2">
      <c r="A29" s="127" t="s">
        <v>80</v>
      </c>
      <c r="B29" s="117"/>
      <c r="C29" s="117"/>
      <c r="D29" s="117"/>
      <c r="E29" s="117"/>
      <c r="F29" s="117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9"/>
    </row>
    <row r="30" spans="1:26" s="6" customFormat="1" ht="12.95" customHeight="1" x14ac:dyDescent="0.2">
      <c r="A30" s="133" t="s">
        <v>77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5"/>
      <c r="T30" s="136" t="s">
        <v>78</v>
      </c>
      <c r="U30" s="137"/>
      <c r="V30" s="137"/>
      <c r="W30" s="138"/>
      <c r="X30" s="139">
        <f>LEN(A31)</f>
        <v>0</v>
      </c>
      <c r="Y30" s="140"/>
      <c r="Z30" s="141"/>
    </row>
    <row r="31" spans="1:26" s="6" customFormat="1" ht="140.1" customHeight="1" x14ac:dyDescent="0.2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2"/>
    </row>
    <row r="32" spans="1:26" s="6" customFormat="1" ht="24.95" customHeight="1" x14ac:dyDescent="0.2">
      <c r="A32" s="127" t="s">
        <v>81</v>
      </c>
      <c r="B32" s="117"/>
      <c r="C32" s="117"/>
      <c r="D32" s="117"/>
      <c r="E32" s="117"/>
      <c r="F32" s="117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9"/>
    </row>
    <row r="33" spans="1:26" s="6" customFormat="1" ht="12.95" customHeight="1" x14ac:dyDescent="0.2">
      <c r="A33" s="133" t="s">
        <v>77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5"/>
      <c r="T33" s="136" t="s">
        <v>78</v>
      </c>
      <c r="U33" s="137"/>
      <c r="V33" s="137"/>
      <c r="W33" s="138"/>
      <c r="X33" s="139">
        <f>LEN(A34)</f>
        <v>0</v>
      </c>
      <c r="Y33" s="140"/>
      <c r="Z33" s="141"/>
    </row>
    <row r="34" spans="1:26" s="6" customFormat="1" ht="140.1" customHeight="1" x14ac:dyDescent="0.2">
      <c r="A34" s="130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2"/>
    </row>
    <row r="35" spans="1:26" s="6" customFormat="1" ht="20.100000000000001" customHeight="1" x14ac:dyDescent="0.2">
      <c r="A35" s="70" t="s">
        <v>82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2"/>
      <c r="T35" s="66" t="s">
        <v>19</v>
      </c>
      <c r="U35" s="66"/>
      <c r="V35" s="66"/>
      <c r="W35" s="66"/>
      <c r="X35" s="67">
        <f>LEN(A36)</f>
        <v>0</v>
      </c>
      <c r="Y35" s="68"/>
      <c r="Z35" s="69"/>
    </row>
    <row r="36" spans="1:26" s="6" customFormat="1" ht="80.099999999999994" customHeight="1" x14ac:dyDescent="0.2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3"/>
    </row>
    <row r="37" spans="1:26" ht="20.100000000000001" customHeight="1" x14ac:dyDescent="0.25">
      <c r="A37" s="70" t="s">
        <v>83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2"/>
      <c r="T37" s="66" t="s">
        <v>19</v>
      </c>
      <c r="U37" s="66"/>
      <c r="V37" s="66"/>
      <c r="W37" s="66"/>
      <c r="X37" s="67">
        <f>LEN(A38)</f>
        <v>0</v>
      </c>
      <c r="Y37" s="68"/>
      <c r="Z37" s="69"/>
    </row>
    <row r="38" spans="1:26" ht="75" customHeight="1" x14ac:dyDescent="0.25">
      <c r="A38" s="121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3"/>
    </row>
    <row r="39" spans="1:26" ht="20.100000000000001" customHeight="1" x14ac:dyDescent="0.25">
      <c r="A39" s="70" t="s">
        <v>84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66" t="s">
        <v>19</v>
      </c>
      <c r="U39" s="66"/>
      <c r="V39" s="66"/>
      <c r="W39" s="66"/>
      <c r="X39" s="67">
        <f>LEN(A40)</f>
        <v>0</v>
      </c>
      <c r="Y39" s="68"/>
      <c r="Z39" s="69"/>
    </row>
    <row r="40" spans="1:26" ht="75" customHeight="1" x14ac:dyDescent="0.25">
      <c r="A40" s="121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3"/>
    </row>
    <row r="41" spans="1:26" ht="20.100000000000001" customHeight="1" x14ac:dyDescent="0.25">
      <c r="A41" s="124" t="s">
        <v>85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2"/>
      <c r="T41" s="66" t="s">
        <v>19</v>
      </c>
      <c r="U41" s="66"/>
      <c r="V41" s="66"/>
      <c r="W41" s="66"/>
      <c r="X41" s="67">
        <f>LEN(A42)</f>
        <v>0</v>
      </c>
      <c r="Y41" s="68"/>
      <c r="Z41" s="69"/>
    </row>
    <row r="42" spans="1:26" ht="75" customHeight="1" x14ac:dyDescent="0.25">
      <c r="A42" s="121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3"/>
    </row>
    <row r="43" spans="1:26" ht="20.100000000000001" customHeight="1" x14ac:dyDescent="0.25">
      <c r="A43" s="70" t="s">
        <v>86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2"/>
      <c r="T43" s="66" t="s">
        <v>19</v>
      </c>
      <c r="U43" s="66"/>
      <c r="V43" s="66"/>
      <c r="W43" s="66"/>
      <c r="X43" s="67">
        <f>LEN(A44)</f>
        <v>0</v>
      </c>
      <c r="Y43" s="68"/>
      <c r="Z43" s="69"/>
    </row>
    <row r="44" spans="1:26" ht="75" customHeight="1" x14ac:dyDescent="0.25">
      <c r="A44" s="121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3"/>
    </row>
    <row r="45" spans="1:26" ht="20.100000000000001" customHeight="1" x14ac:dyDescent="0.25">
      <c r="A45" s="124" t="s">
        <v>87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6"/>
      <c r="T45" s="66" t="s">
        <v>19</v>
      </c>
      <c r="U45" s="66"/>
      <c r="V45" s="66"/>
      <c r="W45" s="66"/>
      <c r="X45" s="67">
        <f>LEN(A46)</f>
        <v>0</v>
      </c>
      <c r="Y45" s="68"/>
      <c r="Z45" s="69"/>
    </row>
    <row r="46" spans="1:26" ht="75" customHeight="1" x14ac:dyDescent="0.25">
      <c r="A46" s="121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3"/>
    </row>
    <row r="47" spans="1:26" s="5" customFormat="1" ht="12.75" customHeight="1" x14ac:dyDescent="0.15"/>
    <row r="48" spans="1:26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="5" customFormat="1" ht="12.75" customHeight="1" x14ac:dyDescent="0.15"/>
    <row r="98" s="5" customFormat="1" ht="12.75" customHeight="1" x14ac:dyDescent="0.15"/>
    <row r="99" s="5" customFormat="1" ht="12.75" customHeight="1" x14ac:dyDescent="0.15"/>
    <row r="100" s="5" customFormat="1" ht="12.75" customHeight="1" x14ac:dyDescent="0.15"/>
    <row r="101" s="5" customFormat="1" ht="12.75" customHeight="1" x14ac:dyDescent="0.15"/>
    <row r="102" s="5" customFormat="1" ht="12.75" customHeight="1" x14ac:dyDescent="0.15"/>
    <row r="103" s="5" customFormat="1" ht="12.75" customHeight="1" x14ac:dyDescent="0.15"/>
    <row r="104" s="5" customFormat="1" ht="12.75" customHeight="1" x14ac:dyDescent="0.15"/>
    <row r="105" s="5" customFormat="1" ht="12.75" customHeight="1" x14ac:dyDescent="0.15"/>
    <row r="106" s="5" customFormat="1" ht="12.75" customHeight="1" x14ac:dyDescent="0.15"/>
    <row r="107" s="5" customFormat="1" ht="12.75" customHeight="1" x14ac:dyDescent="0.15"/>
    <row r="108" s="5" customFormat="1" ht="12.75" customHeight="1" x14ac:dyDescent="0.15"/>
    <row r="109" s="5" customFormat="1" ht="12.75" customHeight="1" x14ac:dyDescent="0.15"/>
    <row r="110" s="5" customFormat="1" ht="12.75" customHeight="1" x14ac:dyDescent="0.15"/>
    <row r="111" s="5" customFormat="1" ht="12.75" customHeight="1" x14ac:dyDescent="0.15"/>
    <row r="112" s="5" customFormat="1" ht="12.75" customHeight="1" x14ac:dyDescent="0.15"/>
    <row r="113" spans="27:30" s="5" customFormat="1" ht="12.75" customHeight="1" x14ac:dyDescent="0.15"/>
    <row r="114" spans="27:30" s="5" customFormat="1" ht="12.75" customHeight="1" x14ac:dyDescent="0.15"/>
    <row r="115" spans="27:30" s="5" customFormat="1" ht="12.75" customHeight="1" x14ac:dyDescent="0.15"/>
    <row r="116" spans="27:30" s="5" customFormat="1" ht="12.75" customHeight="1" x14ac:dyDescent="0.15"/>
    <row r="117" spans="27:30" s="5" customFormat="1" ht="12.75" customHeight="1" x14ac:dyDescent="0.15"/>
    <row r="118" spans="27:30" s="5" customFormat="1" ht="12.75" customHeight="1" x14ac:dyDescent="0.15"/>
    <row r="119" spans="27:30" s="5" customFormat="1" ht="12.75" customHeight="1" x14ac:dyDescent="0.15"/>
    <row r="120" spans="27:30" s="5" customFormat="1" ht="12.75" customHeight="1" x14ac:dyDescent="0.15"/>
    <row r="121" spans="27:30" s="5" customFormat="1" ht="12.75" customHeight="1" x14ac:dyDescent="0.15"/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  <row r="472" spans="27:30" s="2" customFormat="1" ht="12.75" customHeight="1" x14ac:dyDescent="0.25">
      <c r="AA472" s="1"/>
      <c r="AB472" s="3"/>
      <c r="AC472"/>
      <c r="AD472"/>
    </row>
    <row r="473" spans="27:30" s="2" customFormat="1" ht="12.75" customHeight="1" x14ac:dyDescent="0.25">
      <c r="AA473" s="1"/>
      <c r="AB473" s="3"/>
      <c r="AC473"/>
      <c r="AD473"/>
    </row>
    <row r="474" spans="27:30" s="2" customFormat="1" ht="12.75" customHeight="1" x14ac:dyDescent="0.25">
      <c r="AA474" s="1"/>
      <c r="AB474" s="3"/>
      <c r="AC474"/>
      <c r="AD474"/>
    </row>
    <row r="475" spans="27:30" s="2" customFormat="1" ht="12.75" customHeight="1" x14ac:dyDescent="0.25">
      <c r="AA475" s="1"/>
      <c r="AB475" s="3"/>
      <c r="AC475"/>
      <c r="AD475"/>
    </row>
    <row r="476" spans="27:30" s="2" customFormat="1" ht="12.75" customHeight="1" x14ac:dyDescent="0.25">
      <c r="AA476" s="1"/>
      <c r="AB476" s="3"/>
      <c r="AC476"/>
      <c r="AD476"/>
    </row>
    <row r="477" spans="27:30" s="2" customFormat="1" ht="12.75" customHeight="1" x14ac:dyDescent="0.25">
      <c r="AA477" s="1"/>
      <c r="AB477" s="3"/>
      <c r="AC477"/>
      <c r="AD477"/>
    </row>
    <row r="478" spans="27:30" s="2" customFormat="1" ht="12.75" customHeight="1" x14ac:dyDescent="0.25">
      <c r="AA478" s="1"/>
      <c r="AB478" s="3"/>
      <c r="AC478"/>
      <c r="AD478"/>
    </row>
    <row r="479" spans="27:30" s="2" customFormat="1" ht="12.75" customHeight="1" x14ac:dyDescent="0.25">
      <c r="AA479" s="1"/>
      <c r="AB479" s="3"/>
      <c r="AC479"/>
      <c r="AD479"/>
    </row>
    <row r="480" spans="27:30" s="2" customFormat="1" ht="12.75" customHeight="1" x14ac:dyDescent="0.25">
      <c r="AA480" s="1"/>
      <c r="AB480" s="3"/>
      <c r="AC480"/>
      <c r="AD480"/>
    </row>
    <row r="481" spans="27:30" s="2" customFormat="1" ht="12.75" customHeight="1" x14ac:dyDescent="0.25">
      <c r="AA481" s="1"/>
      <c r="AB481" s="3"/>
      <c r="AC481"/>
      <c r="AD481"/>
    </row>
    <row r="482" spans="27:30" s="2" customFormat="1" ht="12.75" customHeight="1" x14ac:dyDescent="0.25">
      <c r="AA482" s="1"/>
      <c r="AB482" s="3"/>
      <c r="AC482"/>
      <c r="AD482"/>
    </row>
    <row r="483" spans="27:30" s="2" customFormat="1" ht="12.75" customHeight="1" x14ac:dyDescent="0.25">
      <c r="AA483" s="1"/>
      <c r="AB483" s="3"/>
      <c r="AC483"/>
      <c r="AD483"/>
    </row>
    <row r="484" spans="27:30" s="2" customFormat="1" ht="12.75" customHeight="1" x14ac:dyDescent="0.25">
      <c r="AA484" s="1"/>
      <c r="AB484" s="3"/>
      <c r="AC484"/>
      <c r="AD484"/>
    </row>
    <row r="485" spans="27:30" s="2" customFormat="1" ht="12.75" customHeight="1" x14ac:dyDescent="0.25">
      <c r="AA485" s="1"/>
      <c r="AB485" s="3"/>
      <c r="AC485"/>
      <c r="AD485"/>
    </row>
    <row r="486" spans="27:30" s="2" customFormat="1" ht="12.75" customHeight="1" x14ac:dyDescent="0.25">
      <c r="AA486" s="1"/>
      <c r="AB486" s="3"/>
      <c r="AC486"/>
      <c r="AD486"/>
    </row>
    <row r="487" spans="27:30" s="2" customFormat="1" ht="12.75" customHeight="1" x14ac:dyDescent="0.25">
      <c r="AA487" s="1"/>
      <c r="AB487" s="3"/>
      <c r="AC487"/>
      <c r="AD487"/>
    </row>
    <row r="488" spans="27:30" s="2" customFormat="1" ht="12.75" customHeight="1" x14ac:dyDescent="0.25">
      <c r="AA488" s="1"/>
      <c r="AB488" s="3"/>
      <c r="AC488"/>
      <c r="AD488"/>
    </row>
    <row r="489" spans="27:30" s="2" customFormat="1" ht="12.75" customHeight="1" x14ac:dyDescent="0.25">
      <c r="AA489" s="1"/>
      <c r="AB489" s="3"/>
      <c r="AC489"/>
      <c r="AD489"/>
    </row>
    <row r="490" spans="27:30" s="2" customFormat="1" ht="12.75" customHeight="1" x14ac:dyDescent="0.25">
      <c r="AA490" s="1"/>
      <c r="AB490" s="3"/>
      <c r="AC490"/>
      <c r="AD490"/>
    </row>
    <row r="491" spans="27:30" s="2" customFormat="1" ht="12.75" customHeight="1" x14ac:dyDescent="0.25">
      <c r="AA491" s="1"/>
      <c r="AB491" s="3"/>
      <c r="AC491"/>
      <c r="AD491"/>
    </row>
    <row r="492" spans="27:30" s="2" customFormat="1" ht="12.75" customHeight="1" x14ac:dyDescent="0.25">
      <c r="AA492" s="1"/>
      <c r="AB492" s="3"/>
      <c r="AC492"/>
      <c r="AD492"/>
    </row>
    <row r="493" spans="27:30" s="2" customFormat="1" ht="12.75" customHeight="1" x14ac:dyDescent="0.25">
      <c r="AA493" s="1"/>
      <c r="AB493" s="3"/>
      <c r="AC493"/>
      <c r="AD493"/>
    </row>
    <row r="494" spans="27:30" s="2" customFormat="1" ht="12.75" customHeight="1" x14ac:dyDescent="0.25">
      <c r="AA494" s="1"/>
      <c r="AB494" s="3"/>
      <c r="AC494"/>
      <c r="AD494"/>
    </row>
    <row r="495" spans="27:30" s="2" customFormat="1" ht="12.75" customHeight="1" x14ac:dyDescent="0.25">
      <c r="AA495" s="1"/>
      <c r="AB495" s="3"/>
      <c r="AC495"/>
      <c r="AD495"/>
    </row>
    <row r="496" spans="27:30" s="2" customFormat="1" ht="12.75" customHeight="1" x14ac:dyDescent="0.25">
      <c r="AA496" s="1"/>
      <c r="AB496" s="3"/>
      <c r="AC496"/>
      <c r="AD496"/>
    </row>
    <row r="497" spans="27:30" s="2" customFormat="1" ht="12.75" customHeight="1" x14ac:dyDescent="0.25">
      <c r="AA497" s="1"/>
      <c r="AB497" s="3"/>
      <c r="AC497"/>
      <c r="AD497"/>
    </row>
    <row r="498" spans="27:30" s="2" customFormat="1" ht="12.75" customHeight="1" x14ac:dyDescent="0.25">
      <c r="AA498" s="1"/>
      <c r="AB498" s="3"/>
      <c r="AC498"/>
      <c r="AD498"/>
    </row>
    <row r="499" spans="27:30" s="2" customFormat="1" ht="12.75" customHeight="1" x14ac:dyDescent="0.25">
      <c r="AA499" s="1"/>
      <c r="AB499" s="3"/>
      <c r="AC499"/>
      <c r="AD499"/>
    </row>
    <row r="500" spans="27:30" s="2" customFormat="1" ht="12.75" customHeight="1" x14ac:dyDescent="0.25">
      <c r="AA500" s="1"/>
      <c r="AB500" s="3"/>
      <c r="AC500"/>
      <c r="AD500"/>
    </row>
    <row r="501" spans="27:30" s="2" customFormat="1" ht="12.75" customHeight="1" x14ac:dyDescent="0.25">
      <c r="AA501" s="1"/>
      <c r="AB501" s="3"/>
      <c r="AC501"/>
      <c r="AD501"/>
    </row>
    <row r="502" spans="27:30" s="2" customFormat="1" ht="12.75" customHeight="1" x14ac:dyDescent="0.25">
      <c r="AA502" s="1"/>
      <c r="AB502" s="3"/>
      <c r="AC502"/>
      <c r="AD502"/>
    </row>
    <row r="503" spans="27:30" s="2" customFormat="1" ht="12.75" customHeight="1" x14ac:dyDescent="0.25">
      <c r="AA503" s="1"/>
      <c r="AB503" s="3"/>
      <c r="AC503"/>
      <c r="AD503"/>
    </row>
    <row r="504" spans="27:30" s="2" customFormat="1" ht="12.75" customHeight="1" x14ac:dyDescent="0.25">
      <c r="AA504" s="1"/>
      <c r="AB504" s="3"/>
      <c r="AC504"/>
      <c r="AD504"/>
    </row>
    <row r="505" spans="27:30" s="2" customFormat="1" ht="12.75" customHeight="1" x14ac:dyDescent="0.25">
      <c r="AA505" s="1"/>
      <c r="AB505" s="3"/>
      <c r="AC505"/>
      <c r="AD505"/>
    </row>
    <row r="506" spans="27:30" s="2" customFormat="1" ht="12.75" customHeight="1" x14ac:dyDescent="0.25">
      <c r="AA506" s="1"/>
      <c r="AB506" s="3"/>
      <c r="AC506"/>
      <c r="AD506"/>
    </row>
    <row r="507" spans="27:30" s="2" customFormat="1" ht="12.75" customHeight="1" x14ac:dyDescent="0.25">
      <c r="AA507" s="1"/>
      <c r="AB507" s="3"/>
      <c r="AC507"/>
      <c r="AD507"/>
    </row>
    <row r="508" spans="27:30" s="2" customFormat="1" ht="12.75" customHeight="1" x14ac:dyDescent="0.25">
      <c r="AA508" s="1"/>
      <c r="AB508" s="3"/>
      <c r="AC508"/>
      <c r="AD508"/>
    </row>
    <row r="509" spans="27:30" s="2" customFormat="1" ht="12.75" customHeight="1" x14ac:dyDescent="0.25">
      <c r="AA509" s="1"/>
      <c r="AB509" s="3"/>
      <c r="AC509"/>
      <c r="AD509"/>
    </row>
    <row r="510" spans="27:30" s="2" customFormat="1" ht="12.75" customHeight="1" x14ac:dyDescent="0.25">
      <c r="AA510" s="1"/>
      <c r="AB510" s="3"/>
      <c r="AC510"/>
      <c r="AD510"/>
    </row>
    <row r="511" spans="27:30" s="2" customFormat="1" ht="12.75" customHeight="1" x14ac:dyDescent="0.25">
      <c r="AA511" s="1"/>
      <c r="AB511" s="3"/>
      <c r="AC511"/>
      <c r="AD511"/>
    </row>
    <row r="512" spans="27:30" s="2" customFormat="1" ht="12.75" customHeight="1" x14ac:dyDescent="0.25">
      <c r="AA512" s="1"/>
      <c r="AB512" s="3"/>
      <c r="AC512"/>
      <c r="AD512"/>
    </row>
    <row r="513" spans="27:30" s="2" customFormat="1" ht="12.75" customHeight="1" x14ac:dyDescent="0.25">
      <c r="AA513" s="1"/>
      <c r="AB513" s="3"/>
      <c r="AC513"/>
      <c r="AD513"/>
    </row>
    <row r="514" spans="27:30" s="2" customFormat="1" ht="12.75" customHeight="1" x14ac:dyDescent="0.25">
      <c r="AA514" s="1"/>
      <c r="AB514" s="3"/>
      <c r="AC514"/>
      <c r="AD514"/>
    </row>
    <row r="515" spans="27:30" s="2" customFormat="1" ht="12.75" customHeight="1" x14ac:dyDescent="0.25">
      <c r="AA515" s="1"/>
      <c r="AB515" s="3"/>
      <c r="AC515"/>
      <c r="AD515"/>
    </row>
    <row r="516" spans="27:30" s="2" customFormat="1" ht="12.75" customHeight="1" x14ac:dyDescent="0.25">
      <c r="AA516" s="1"/>
      <c r="AB516" s="3"/>
      <c r="AC516"/>
      <c r="AD516"/>
    </row>
    <row r="517" spans="27:30" s="2" customFormat="1" ht="12.75" customHeight="1" x14ac:dyDescent="0.25">
      <c r="AA517" s="1"/>
      <c r="AB517" s="3"/>
      <c r="AC517"/>
      <c r="AD517"/>
    </row>
    <row r="518" spans="27:30" s="2" customFormat="1" ht="12.75" customHeight="1" x14ac:dyDescent="0.25">
      <c r="AA518" s="1"/>
      <c r="AB518" s="3"/>
      <c r="AC518"/>
      <c r="AD518"/>
    </row>
    <row r="519" spans="27:30" s="2" customFormat="1" ht="12.75" customHeight="1" x14ac:dyDescent="0.25">
      <c r="AA519" s="1"/>
      <c r="AB519" s="3"/>
      <c r="AC519"/>
      <c r="AD519"/>
    </row>
    <row r="520" spans="27:30" s="2" customFormat="1" ht="12.75" customHeight="1" x14ac:dyDescent="0.25">
      <c r="AA520" s="1"/>
      <c r="AB520" s="3"/>
      <c r="AC520"/>
      <c r="AD520"/>
    </row>
    <row r="521" spans="27:30" s="2" customFormat="1" ht="12.75" customHeight="1" x14ac:dyDescent="0.25">
      <c r="AA521" s="1"/>
      <c r="AB521" s="3"/>
      <c r="AC521"/>
      <c r="AD521"/>
    </row>
    <row r="522" spans="27:30" s="2" customFormat="1" ht="12.75" customHeight="1" x14ac:dyDescent="0.25">
      <c r="AA522" s="1"/>
      <c r="AB522" s="3"/>
      <c r="AC522"/>
      <c r="AD522"/>
    </row>
    <row r="523" spans="27:30" s="2" customFormat="1" ht="12.75" customHeight="1" x14ac:dyDescent="0.25">
      <c r="AA523" s="1"/>
      <c r="AB523" s="3"/>
      <c r="AC523"/>
      <c r="AD523"/>
    </row>
    <row r="524" spans="27:30" s="2" customFormat="1" ht="12.75" customHeight="1" x14ac:dyDescent="0.25">
      <c r="AA524" s="1"/>
      <c r="AB524" s="3"/>
      <c r="AC524"/>
      <c r="AD524"/>
    </row>
    <row r="525" spans="27:30" s="2" customFormat="1" ht="12.75" customHeight="1" x14ac:dyDescent="0.25">
      <c r="AA525" s="1"/>
      <c r="AB525" s="3"/>
      <c r="AC525"/>
      <c r="AD525"/>
    </row>
    <row r="526" spans="27:30" s="2" customFormat="1" ht="12.75" customHeight="1" x14ac:dyDescent="0.25">
      <c r="AA526" s="1"/>
      <c r="AB526" s="3"/>
      <c r="AC526"/>
      <c r="AD526"/>
    </row>
    <row r="527" spans="27:30" s="2" customFormat="1" ht="12.75" customHeight="1" x14ac:dyDescent="0.25">
      <c r="AA527" s="1"/>
      <c r="AB527" s="3"/>
      <c r="AC527"/>
      <c r="AD527"/>
    </row>
    <row r="528" spans="27:30" s="2" customFormat="1" ht="12.75" customHeight="1" x14ac:dyDescent="0.25">
      <c r="AA528" s="1"/>
      <c r="AB528" s="3"/>
      <c r="AC528"/>
      <c r="AD528"/>
    </row>
    <row r="529" spans="27:30" s="2" customFormat="1" ht="12.75" customHeight="1" x14ac:dyDescent="0.25">
      <c r="AA529" s="1"/>
      <c r="AB529" s="3"/>
      <c r="AC529"/>
      <c r="AD529"/>
    </row>
    <row r="530" spans="27:30" s="2" customFormat="1" ht="12.75" customHeight="1" x14ac:dyDescent="0.25">
      <c r="AA530" s="1"/>
      <c r="AB530" s="3"/>
      <c r="AC530"/>
      <c r="AD530"/>
    </row>
    <row r="531" spans="27:30" s="2" customFormat="1" ht="12.75" customHeight="1" x14ac:dyDescent="0.25">
      <c r="AA531" s="1"/>
      <c r="AB531" s="3"/>
      <c r="AC531"/>
      <c r="AD531"/>
    </row>
    <row r="532" spans="27:30" s="2" customFormat="1" ht="12.75" customHeight="1" x14ac:dyDescent="0.25">
      <c r="AA532" s="1"/>
      <c r="AB532" s="3"/>
      <c r="AC532"/>
      <c r="AD532"/>
    </row>
    <row r="533" spans="27:30" s="2" customFormat="1" ht="12.75" customHeight="1" x14ac:dyDescent="0.25">
      <c r="AA533" s="1"/>
      <c r="AB533" s="3"/>
      <c r="AC533"/>
      <c r="AD533"/>
    </row>
    <row r="534" spans="27:30" s="2" customFormat="1" ht="12.75" customHeight="1" x14ac:dyDescent="0.25">
      <c r="AA534" s="1"/>
      <c r="AB534" s="3"/>
      <c r="AC534"/>
      <c r="AD534"/>
    </row>
    <row r="535" spans="27:30" s="2" customFormat="1" ht="12.75" customHeight="1" x14ac:dyDescent="0.25">
      <c r="AA535" s="1"/>
      <c r="AB535" s="3"/>
      <c r="AC535"/>
      <c r="AD535"/>
    </row>
    <row r="536" spans="27:30" s="2" customFormat="1" ht="12.75" customHeight="1" x14ac:dyDescent="0.25">
      <c r="AA536" s="1"/>
      <c r="AB536" s="3"/>
      <c r="AC536"/>
      <c r="AD536"/>
    </row>
  </sheetData>
  <sheetProtection algorithmName="SHA-512" hashValue="v4+ipr2v/3es8braFWsLMiEOAjyXv+U1/geDeYG7upfPCE7UlJ8gU49FLfiziiPa8vcN07qAtZuEDwuieXHGFA==" saltValue="8FdRCyFlmYyToSzyjBbL7g==" spinCount="100000" sheet="1" objects="1" scenarios="1"/>
  <protectedRanges>
    <protectedRange sqref="G3 I4 S4 A6 A8 G10 G11 A13 G14 G15 A17 G18 G19 A21 G23 A25 G26 A28 G29 A31 G32 A34 A36 A38 A40 A42 A44 A46" name="Oblast1"/>
  </protectedRanges>
  <mergeCells count="92">
    <mergeCell ref="G4:H4"/>
    <mergeCell ref="Q4:R4"/>
    <mergeCell ref="I4:P4"/>
    <mergeCell ref="S4:Z4"/>
    <mergeCell ref="X35:Z35"/>
    <mergeCell ref="A24:S24"/>
    <mergeCell ref="T24:W24"/>
    <mergeCell ref="X24:Z24"/>
    <mergeCell ref="A25:Z25"/>
    <mergeCell ref="A27:S27"/>
    <mergeCell ref="T27:W27"/>
    <mergeCell ref="X27:Z27"/>
    <mergeCell ref="A26:F26"/>
    <mergeCell ref="G26:Z26"/>
    <mergeCell ref="X5:Z5"/>
    <mergeCell ref="A7:S7"/>
    <mergeCell ref="T41:W41"/>
    <mergeCell ref="X41:Z41"/>
    <mergeCell ref="A43:S43"/>
    <mergeCell ref="T43:W43"/>
    <mergeCell ref="X43:Z43"/>
    <mergeCell ref="X7:Z7"/>
    <mergeCell ref="A17:Z17"/>
    <mergeCell ref="A14:F14"/>
    <mergeCell ref="G14:Z14"/>
    <mergeCell ref="A15:F15"/>
    <mergeCell ref="G15:Z15"/>
    <mergeCell ref="A12:S12"/>
    <mergeCell ref="T12:W12"/>
    <mergeCell ref="X12:Z12"/>
    <mergeCell ref="A13:Z13"/>
    <mergeCell ref="A1:Z1"/>
    <mergeCell ref="A2:F2"/>
    <mergeCell ref="G2:Z2"/>
    <mergeCell ref="A11:F11"/>
    <mergeCell ref="G11:Z11"/>
    <mergeCell ref="A3:F3"/>
    <mergeCell ref="G3:Z3"/>
    <mergeCell ref="A4:F4"/>
    <mergeCell ref="A6:Z6"/>
    <mergeCell ref="A8:Z8"/>
    <mergeCell ref="A9:Z9"/>
    <mergeCell ref="A10:F10"/>
    <mergeCell ref="G10:Z10"/>
    <mergeCell ref="A5:S5"/>
    <mergeCell ref="T5:W5"/>
    <mergeCell ref="T7:W7"/>
    <mergeCell ref="A22:Z22"/>
    <mergeCell ref="A23:F23"/>
    <mergeCell ref="G23:Z23"/>
    <mergeCell ref="A16:S16"/>
    <mergeCell ref="T16:W16"/>
    <mergeCell ref="X16:Z16"/>
    <mergeCell ref="A18:F18"/>
    <mergeCell ref="G18:Z18"/>
    <mergeCell ref="A19:F19"/>
    <mergeCell ref="G19:Z19"/>
    <mergeCell ref="A20:S20"/>
    <mergeCell ref="T20:W20"/>
    <mergeCell ref="X20:Z20"/>
    <mergeCell ref="A21:Z21"/>
    <mergeCell ref="A35:S35"/>
    <mergeCell ref="T35:W35"/>
    <mergeCell ref="A29:F29"/>
    <mergeCell ref="G29:Z29"/>
    <mergeCell ref="A28:Z28"/>
    <mergeCell ref="A30:S30"/>
    <mergeCell ref="T30:W30"/>
    <mergeCell ref="X30:Z30"/>
    <mergeCell ref="A31:Z31"/>
    <mergeCell ref="A32:F32"/>
    <mergeCell ref="G32:Z32"/>
    <mergeCell ref="A33:S33"/>
    <mergeCell ref="T33:W33"/>
    <mergeCell ref="X33:Z33"/>
    <mergeCell ref="A34:Z34"/>
    <mergeCell ref="A46:Z46"/>
    <mergeCell ref="A36:Z36"/>
    <mergeCell ref="A38:Z38"/>
    <mergeCell ref="A40:Z40"/>
    <mergeCell ref="A42:Z42"/>
    <mergeCell ref="A44:Z44"/>
    <mergeCell ref="A39:S39"/>
    <mergeCell ref="T39:W39"/>
    <mergeCell ref="X39:Z39"/>
    <mergeCell ref="A41:S41"/>
    <mergeCell ref="A37:S37"/>
    <mergeCell ref="T37:W37"/>
    <mergeCell ref="X37:Z37"/>
    <mergeCell ref="A45:S45"/>
    <mergeCell ref="T45:W45"/>
    <mergeCell ref="X45:Z45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II - ŽÁDOST</oddHeader>
    <oddFooter>Stránka &amp;P</oddFooter>
  </headerFooter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527"/>
  <sheetViews>
    <sheetView zoomScaleNormal="100" workbookViewId="0">
      <pane ySplit="1" topLeftCell="A2" activePane="bottomLeft" state="frozen"/>
      <selection pane="bottomLeft" activeCell="AE17" sqref="AE17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30" ht="20.100000000000001" customHeight="1" x14ac:dyDescent="0.25">
      <c r="A1" s="147" t="s">
        <v>88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30" ht="15" customHeight="1" x14ac:dyDescent="0.25">
      <c r="A2" s="181" t="s">
        <v>89</v>
      </c>
      <c r="B2" s="182"/>
      <c r="C2" s="182"/>
      <c r="D2" s="182"/>
      <c r="E2" s="182"/>
      <c r="F2" s="182"/>
      <c r="G2" s="182"/>
      <c r="H2" s="183" t="s">
        <v>90</v>
      </c>
      <c r="I2" s="183"/>
      <c r="J2" s="183" t="s">
        <v>91</v>
      </c>
      <c r="K2" s="183"/>
      <c r="L2" s="183"/>
      <c r="M2" s="183"/>
      <c r="N2" s="183"/>
      <c r="O2" s="183"/>
      <c r="P2" s="183"/>
      <c r="Q2" s="183"/>
      <c r="R2" s="183"/>
      <c r="S2" s="183" t="s">
        <v>92</v>
      </c>
      <c r="T2" s="183"/>
      <c r="U2" s="183"/>
      <c r="V2" s="183"/>
      <c r="W2" s="183"/>
      <c r="X2" s="183"/>
      <c r="Y2" s="183"/>
      <c r="Z2" s="184"/>
    </row>
    <row r="3" spans="1:30" ht="20.100000000000001" customHeight="1" x14ac:dyDescent="0.25">
      <c r="A3" s="199" t="s">
        <v>93</v>
      </c>
      <c r="B3" s="200"/>
      <c r="C3" s="200"/>
      <c r="D3" s="200"/>
      <c r="E3" s="200"/>
      <c r="F3" s="200"/>
      <c r="G3" s="201"/>
      <c r="H3" s="171"/>
      <c r="I3" s="171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3"/>
    </row>
    <row r="4" spans="1:30" ht="20.100000000000001" customHeight="1" x14ac:dyDescent="0.25">
      <c r="A4" s="176" t="s">
        <v>94</v>
      </c>
      <c r="B4" s="177"/>
      <c r="C4" s="177"/>
      <c r="D4" s="177"/>
      <c r="E4" s="177"/>
      <c r="F4" s="177"/>
      <c r="G4" s="177"/>
      <c r="H4" s="178"/>
      <c r="I4" s="178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80"/>
    </row>
    <row r="5" spans="1:30" ht="15" customHeight="1" x14ac:dyDescent="0.25">
      <c r="A5" s="181" t="s">
        <v>95</v>
      </c>
      <c r="B5" s="182"/>
      <c r="C5" s="182"/>
      <c r="D5" s="182"/>
      <c r="E5" s="182"/>
      <c r="F5" s="182"/>
      <c r="G5" s="182"/>
      <c r="H5" s="183" t="s">
        <v>90</v>
      </c>
      <c r="I5" s="183"/>
      <c r="J5" s="183" t="s">
        <v>91</v>
      </c>
      <c r="K5" s="183"/>
      <c r="L5" s="183"/>
      <c r="M5" s="183"/>
      <c r="N5" s="183"/>
      <c r="O5" s="183"/>
      <c r="P5" s="183"/>
      <c r="Q5" s="183"/>
      <c r="R5" s="183"/>
      <c r="S5" s="183" t="s">
        <v>92</v>
      </c>
      <c r="T5" s="183"/>
      <c r="U5" s="183"/>
      <c r="V5" s="183"/>
      <c r="W5" s="183"/>
      <c r="X5" s="183"/>
      <c r="Y5" s="183"/>
      <c r="Z5" s="184"/>
    </row>
    <row r="6" spans="1:30" ht="20.100000000000001" customHeight="1" x14ac:dyDescent="0.25">
      <c r="A6" s="169" t="s">
        <v>93</v>
      </c>
      <c r="B6" s="170"/>
      <c r="C6" s="170"/>
      <c r="D6" s="170"/>
      <c r="E6" s="170"/>
      <c r="F6" s="170"/>
      <c r="G6" s="170"/>
      <c r="H6" s="171"/>
      <c r="I6" s="171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3"/>
    </row>
    <row r="7" spans="1:30" ht="20.100000000000001" customHeight="1" x14ac:dyDescent="0.25">
      <c r="A7" s="176" t="s">
        <v>94</v>
      </c>
      <c r="B7" s="177"/>
      <c r="C7" s="177"/>
      <c r="D7" s="177"/>
      <c r="E7" s="177"/>
      <c r="F7" s="177"/>
      <c r="G7" s="177"/>
      <c r="H7" s="178"/>
      <c r="I7" s="178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80"/>
    </row>
    <row r="8" spans="1:30" ht="15" customHeight="1" x14ac:dyDescent="0.25">
      <c r="A8" s="181" t="s">
        <v>96</v>
      </c>
      <c r="B8" s="182"/>
      <c r="C8" s="182"/>
      <c r="D8" s="182"/>
      <c r="E8" s="182"/>
      <c r="F8" s="182"/>
      <c r="G8" s="182"/>
      <c r="H8" s="183" t="s">
        <v>90</v>
      </c>
      <c r="I8" s="183"/>
      <c r="J8" s="183" t="s">
        <v>91</v>
      </c>
      <c r="K8" s="183"/>
      <c r="L8" s="183"/>
      <c r="M8" s="183"/>
      <c r="N8" s="183"/>
      <c r="O8" s="183"/>
      <c r="P8" s="183"/>
      <c r="Q8" s="183"/>
      <c r="R8" s="183"/>
      <c r="S8" s="183" t="s">
        <v>92</v>
      </c>
      <c r="T8" s="183"/>
      <c r="U8" s="183"/>
      <c r="V8" s="183"/>
      <c r="W8" s="183"/>
      <c r="X8" s="183"/>
      <c r="Y8" s="183"/>
      <c r="Z8" s="184"/>
    </row>
    <row r="9" spans="1:30" ht="20.100000000000001" customHeight="1" x14ac:dyDescent="0.25">
      <c r="A9" s="169" t="s">
        <v>97</v>
      </c>
      <c r="B9" s="170"/>
      <c r="C9" s="170"/>
      <c r="D9" s="170"/>
      <c r="E9" s="170"/>
      <c r="F9" s="170"/>
      <c r="G9" s="170"/>
      <c r="H9" s="171"/>
      <c r="I9" s="171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3"/>
    </row>
    <row r="10" spans="1:30" s="1" customFormat="1" ht="20.100000000000001" customHeight="1" x14ac:dyDescent="0.25">
      <c r="A10" s="169" t="s">
        <v>98</v>
      </c>
      <c r="B10" s="170"/>
      <c r="C10" s="170"/>
      <c r="D10" s="170"/>
      <c r="E10" s="170"/>
      <c r="F10" s="170"/>
      <c r="G10" s="170"/>
      <c r="H10" s="171"/>
      <c r="I10" s="171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80"/>
      <c r="AB10" s="3"/>
      <c r="AC10"/>
      <c r="AD10"/>
    </row>
    <row r="11" spans="1:30" s="1" customFormat="1" ht="20.100000000000001" customHeight="1" x14ac:dyDescent="0.25">
      <c r="A11" s="185" t="s">
        <v>99</v>
      </c>
      <c r="B11" s="186"/>
      <c r="C11" s="186"/>
      <c r="D11" s="186"/>
      <c r="E11" s="186"/>
      <c r="F11" s="186"/>
      <c r="G11" s="186"/>
      <c r="H11" s="166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8"/>
      <c r="AB11" s="3"/>
      <c r="AC11"/>
      <c r="AD11"/>
    </row>
    <row r="12" spans="1:30" s="1" customFormat="1" ht="15" customHeight="1" x14ac:dyDescent="0.25">
      <c r="A12" s="181" t="s">
        <v>100</v>
      </c>
      <c r="B12" s="182"/>
      <c r="C12" s="182"/>
      <c r="D12" s="182"/>
      <c r="E12" s="182"/>
      <c r="F12" s="182"/>
      <c r="G12" s="182"/>
      <c r="H12" s="183" t="s">
        <v>90</v>
      </c>
      <c r="I12" s="183"/>
      <c r="J12" s="183" t="s">
        <v>91</v>
      </c>
      <c r="K12" s="183"/>
      <c r="L12" s="183"/>
      <c r="M12" s="183"/>
      <c r="N12" s="183"/>
      <c r="O12" s="183"/>
      <c r="P12" s="183"/>
      <c r="Q12" s="183"/>
      <c r="R12" s="183"/>
      <c r="S12" s="183" t="s">
        <v>92</v>
      </c>
      <c r="T12" s="183"/>
      <c r="U12" s="183"/>
      <c r="V12" s="183"/>
      <c r="W12" s="183"/>
      <c r="X12" s="183"/>
      <c r="Y12" s="183"/>
      <c r="Z12" s="184"/>
      <c r="AB12" s="3"/>
      <c r="AC12"/>
      <c r="AD12"/>
    </row>
    <row r="13" spans="1:30" s="1" customFormat="1" ht="20.100000000000001" customHeight="1" x14ac:dyDescent="0.25">
      <c r="A13" s="169" t="s">
        <v>97</v>
      </c>
      <c r="B13" s="170"/>
      <c r="C13" s="170"/>
      <c r="D13" s="170"/>
      <c r="E13" s="170"/>
      <c r="F13" s="170"/>
      <c r="G13" s="170"/>
      <c r="H13" s="171"/>
      <c r="I13" s="171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3"/>
      <c r="AB13" s="3"/>
      <c r="AC13"/>
      <c r="AD13"/>
    </row>
    <row r="14" spans="1:30" s="1" customFormat="1" ht="20.100000000000001" customHeight="1" x14ac:dyDescent="0.25">
      <c r="A14" s="169" t="s">
        <v>98</v>
      </c>
      <c r="B14" s="170"/>
      <c r="C14" s="170"/>
      <c r="D14" s="170"/>
      <c r="E14" s="170"/>
      <c r="F14" s="170"/>
      <c r="G14" s="170"/>
      <c r="H14" s="171"/>
      <c r="I14" s="171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80"/>
      <c r="AB14" s="3"/>
      <c r="AC14"/>
      <c r="AD14"/>
    </row>
    <row r="15" spans="1:30" s="1" customFormat="1" ht="20.100000000000001" customHeight="1" x14ac:dyDescent="0.25">
      <c r="A15" s="185" t="s">
        <v>99</v>
      </c>
      <c r="B15" s="186"/>
      <c r="C15" s="186"/>
      <c r="D15" s="186"/>
      <c r="E15" s="186"/>
      <c r="F15" s="186"/>
      <c r="G15" s="186"/>
      <c r="H15" s="166"/>
      <c r="I15" s="166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8"/>
      <c r="AB15" s="3"/>
      <c r="AC15"/>
      <c r="AD15"/>
    </row>
    <row r="16" spans="1:30" s="1" customFormat="1" ht="15" customHeight="1" x14ac:dyDescent="0.25">
      <c r="A16" s="181" t="s">
        <v>101</v>
      </c>
      <c r="B16" s="182"/>
      <c r="C16" s="182"/>
      <c r="D16" s="182"/>
      <c r="E16" s="182"/>
      <c r="F16" s="182"/>
      <c r="G16" s="182"/>
      <c r="H16" s="183" t="s">
        <v>90</v>
      </c>
      <c r="I16" s="183"/>
      <c r="J16" s="183" t="s">
        <v>91</v>
      </c>
      <c r="K16" s="183"/>
      <c r="L16" s="183"/>
      <c r="M16" s="183"/>
      <c r="N16" s="183"/>
      <c r="O16" s="183"/>
      <c r="P16" s="183"/>
      <c r="Q16" s="183"/>
      <c r="R16" s="183"/>
      <c r="S16" s="183" t="s">
        <v>92</v>
      </c>
      <c r="T16" s="183"/>
      <c r="U16" s="183"/>
      <c r="V16" s="183"/>
      <c r="W16" s="183"/>
      <c r="X16" s="183"/>
      <c r="Y16" s="183"/>
      <c r="Z16" s="184"/>
      <c r="AB16" s="3"/>
      <c r="AC16"/>
      <c r="AD16"/>
    </row>
    <row r="17" spans="1:30" s="1" customFormat="1" ht="20.100000000000001" customHeight="1" x14ac:dyDescent="0.25">
      <c r="A17" s="176" t="s">
        <v>102</v>
      </c>
      <c r="B17" s="177"/>
      <c r="C17" s="177"/>
      <c r="D17" s="177"/>
      <c r="E17" s="177"/>
      <c r="F17" s="177"/>
      <c r="G17" s="177"/>
      <c r="H17" s="178"/>
      <c r="I17" s="178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3"/>
      <c r="AB17" s="3"/>
      <c r="AC17"/>
      <c r="AD17"/>
    </row>
    <row r="18" spans="1:30" s="1" customFormat="1" ht="15" customHeight="1" x14ac:dyDescent="0.25">
      <c r="A18" s="181" t="s">
        <v>103</v>
      </c>
      <c r="B18" s="182"/>
      <c r="C18" s="182"/>
      <c r="D18" s="182"/>
      <c r="E18" s="182"/>
      <c r="F18" s="182"/>
      <c r="G18" s="182"/>
      <c r="H18" s="183" t="s">
        <v>90</v>
      </c>
      <c r="I18" s="183"/>
      <c r="J18" s="183" t="s">
        <v>91</v>
      </c>
      <c r="K18" s="183"/>
      <c r="L18" s="183"/>
      <c r="M18" s="183"/>
      <c r="N18" s="183"/>
      <c r="O18" s="183"/>
      <c r="P18" s="183"/>
      <c r="Q18" s="183"/>
      <c r="R18" s="183"/>
      <c r="S18" s="183" t="s">
        <v>92</v>
      </c>
      <c r="T18" s="183"/>
      <c r="U18" s="183"/>
      <c r="V18" s="183"/>
      <c r="W18" s="183"/>
      <c r="X18" s="183"/>
      <c r="Y18" s="183"/>
      <c r="Z18" s="184"/>
      <c r="AB18" s="3"/>
      <c r="AC18"/>
      <c r="AD18"/>
    </row>
    <row r="19" spans="1:30" s="1" customFormat="1" ht="20.100000000000001" customHeight="1" x14ac:dyDescent="0.25">
      <c r="A19" s="169" t="s">
        <v>104</v>
      </c>
      <c r="B19" s="170"/>
      <c r="C19" s="170"/>
      <c r="D19" s="170"/>
      <c r="E19" s="170"/>
      <c r="F19" s="170"/>
      <c r="G19" s="170"/>
      <c r="H19" s="171"/>
      <c r="I19" s="171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3"/>
      <c r="AB19" s="3"/>
      <c r="AC19"/>
      <c r="AD19"/>
    </row>
    <row r="20" spans="1:30" s="1" customFormat="1" ht="20.100000000000001" customHeight="1" x14ac:dyDescent="0.25">
      <c r="A20" s="169" t="s">
        <v>105</v>
      </c>
      <c r="B20" s="170"/>
      <c r="C20" s="170"/>
      <c r="D20" s="170"/>
      <c r="E20" s="170"/>
      <c r="F20" s="170"/>
      <c r="G20" s="170"/>
      <c r="H20" s="171"/>
      <c r="I20" s="171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3"/>
      <c r="AB20" s="3"/>
      <c r="AC20"/>
      <c r="AD20"/>
    </row>
    <row r="21" spans="1:30" s="1" customFormat="1" ht="20.100000000000001" customHeight="1" x14ac:dyDescent="0.25">
      <c r="A21" s="169" t="s">
        <v>106</v>
      </c>
      <c r="B21" s="170"/>
      <c r="C21" s="170"/>
      <c r="D21" s="170"/>
      <c r="E21" s="170"/>
      <c r="F21" s="170"/>
      <c r="G21" s="170"/>
      <c r="H21" s="171"/>
      <c r="I21" s="171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3"/>
      <c r="AB21" s="3"/>
      <c r="AC21"/>
      <c r="AD21"/>
    </row>
    <row r="22" spans="1:30" s="1" customFormat="1" ht="20.100000000000001" customHeight="1" x14ac:dyDescent="0.25">
      <c r="A22" s="185" t="s">
        <v>107</v>
      </c>
      <c r="B22" s="186"/>
      <c r="C22" s="186"/>
      <c r="D22" s="186"/>
      <c r="E22" s="186"/>
      <c r="F22" s="186"/>
      <c r="G22" s="186"/>
      <c r="H22" s="166"/>
      <c r="I22" s="166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3"/>
      <c r="AB22" s="3"/>
      <c r="AC22"/>
      <c r="AD22"/>
    </row>
    <row r="23" spans="1:30" s="1" customFormat="1" ht="15" customHeight="1" x14ac:dyDescent="0.25">
      <c r="A23" s="190" t="s">
        <v>108</v>
      </c>
      <c r="B23" s="191"/>
      <c r="C23" s="191"/>
      <c r="D23" s="191"/>
      <c r="E23" s="191"/>
      <c r="F23" s="191"/>
      <c r="G23" s="191"/>
      <c r="H23" s="192" t="s">
        <v>90</v>
      </c>
      <c r="I23" s="192"/>
      <c r="J23" s="192" t="s">
        <v>91</v>
      </c>
      <c r="K23" s="192"/>
      <c r="L23" s="192"/>
      <c r="M23" s="192"/>
      <c r="N23" s="192"/>
      <c r="O23" s="192"/>
      <c r="P23" s="192"/>
      <c r="Q23" s="192"/>
      <c r="R23" s="192"/>
      <c r="S23" s="183" t="s">
        <v>92</v>
      </c>
      <c r="T23" s="183"/>
      <c r="U23" s="183"/>
      <c r="V23" s="183"/>
      <c r="W23" s="183"/>
      <c r="X23" s="183"/>
      <c r="Y23" s="183"/>
      <c r="Z23" s="184"/>
      <c r="AB23" s="3"/>
      <c r="AC23"/>
      <c r="AD23"/>
    </row>
    <row r="24" spans="1:30" s="1" customFormat="1" ht="20.100000000000001" customHeight="1" x14ac:dyDescent="0.25">
      <c r="A24" s="169" t="s">
        <v>109</v>
      </c>
      <c r="B24" s="170"/>
      <c r="C24" s="170"/>
      <c r="D24" s="170"/>
      <c r="E24" s="170"/>
      <c r="F24" s="170"/>
      <c r="G24" s="170"/>
      <c r="H24" s="171"/>
      <c r="I24" s="171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3"/>
      <c r="AB24" s="3"/>
      <c r="AC24"/>
      <c r="AD24"/>
    </row>
    <row r="25" spans="1:30" s="1" customFormat="1" ht="20.100000000000001" customHeight="1" x14ac:dyDescent="0.25">
      <c r="A25" s="185" t="s">
        <v>110</v>
      </c>
      <c r="B25" s="186"/>
      <c r="C25" s="186"/>
      <c r="D25" s="186"/>
      <c r="E25" s="186"/>
      <c r="F25" s="186"/>
      <c r="G25" s="186"/>
      <c r="H25" s="166"/>
      <c r="I25" s="166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8"/>
      <c r="AB25" s="3"/>
      <c r="AC25"/>
      <c r="AD25"/>
    </row>
    <row r="26" spans="1:30" s="1" customFormat="1" ht="15" customHeight="1" x14ac:dyDescent="0.25">
      <c r="A26" s="187" t="s">
        <v>111</v>
      </c>
      <c r="B26" s="188"/>
      <c r="C26" s="188"/>
      <c r="D26" s="188"/>
      <c r="E26" s="188"/>
      <c r="F26" s="188"/>
      <c r="G26" s="188"/>
      <c r="H26" s="189" t="s">
        <v>90</v>
      </c>
      <c r="I26" s="189"/>
      <c r="J26" s="189" t="s">
        <v>91</v>
      </c>
      <c r="K26" s="189"/>
      <c r="L26" s="189"/>
      <c r="M26" s="189"/>
      <c r="N26" s="189"/>
      <c r="O26" s="189"/>
      <c r="P26" s="189"/>
      <c r="Q26" s="189"/>
      <c r="R26" s="189"/>
      <c r="S26" s="183" t="s">
        <v>92</v>
      </c>
      <c r="T26" s="183"/>
      <c r="U26" s="183"/>
      <c r="V26" s="183"/>
      <c r="W26" s="183"/>
      <c r="X26" s="183"/>
      <c r="Y26" s="183"/>
      <c r="Z26" s="184"/>
      <c r="AB26" s="3"/>
      <c r="AC26"/>
      <c r="AD26"/>
    </row>
    <row r="27" spans="1:30" s="1" customFormat="1" ht="20.100000000000001" customHeight="1" x14ac:dyDescent="0.25">
      <c r="A27" s="169" t="s">
        <v>112</v>
      </c>
      <c r="B27" s="170"/>
      <c r="C27" s="170"/>
      <c r="D27" s="170"/>
      <c r="E27" s="170"/>
      <c r="F27" s="170"/>
      <c r="G27" s="170"/>
      <c r="H27" s="171"/>
      <c r="I27" s="171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3"/>
      <c r="AB27" s="3"/>
      <c r="AC27"/>
      <c r="AD27"/>
    </row>
    <row r="28" spans="1:30" s="1" customFormat="1" ht="20.100000000000001" customHeight="1" x14ac:dyDescent="0.25">
      <c r="A28" s="176" t="s">
        <v>113</v>
      </c>
      <c r="B28" s="177"/>
      <c r="C28" s="177"/>
      <c r="D28" s="177"/>
      <c r="E28" s="177"/>
      <c r="F28" s="177"/>
      <c r="G28" s="177"/>
      <c r="H28" s="178"/>
      <c r="I28" s="178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3"/>
      <c r="AB28" s="3"/>
      <c r="AC28"/>
      <c r="AD28"/>
    </row>
    <row r="29" spans="1:30" s="1" customFormat="1" ht="20.100000000000001" customHeight="1" x14ac:dyDescent="0.25">
      <c r="A29" s="181" t="s">
        <v>114</v>
      </c>
      <c r="B29" s="182"/>
      <c r="C29" s="182"/>
      <c r="D29" s="182"/>
      <c r="E29" s="182"/>
      <c r="F29" s="182"/>
      <c r="G29" s="182"/>
      <c r="H29" s="183" t="s">
        <v>90</v>
      </c>
      <c r="I29" s="183"/>
      <c r="J29" s="183" t="s">
        <v>91</v>
      </c>
      <c r="K29" s="183"/>
      <c r="L29" s="183"/>
      <c r="M29" s="183"/>
      <c r="N29" s="183"/>
      <c r="O29" s="183"/>
      <c r="P29" s="183"/>
      <c r="Q29" s="183"/>
      <c r="R29" s="183"/>
      <c r="S29" s="183" t="s">
        <v>92</v>
      </c>
      <c r="T29" s="183"/>
      <c r="U29" s="183"/>
      <c r="V29" s="183"/>
      <c r="W29" s="183"/>
      <c r="X29" s="183"/>
      <c r="Y29" s="183"/>
      <c r="Z29" s="184"/>
      <c r="AB29" s="3"/>
      <c r="AC29"/>
      <c r="AD29"/>
    </row>
    <row r="30" spans="1:30" s="1" customFormat="1" ht="20.100000000000001" customHeight="1" x14ac:dyDescent="0.25">
      <c r="A30" s="169" t="s">
        <v>115</v>
      </c>
      <c r="B30" s="170"/>
      <c r="C30" s="170"/>
      <c r="D30" s="170"/>
      <c r="E30" s="170"/>
      <c r="F30" s="170"/>
      <c r="G30" s="170"/>
      <c r="H30" s="171"/>
      <c r="I30" s="171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3"/>
      <c r="AB30" s="3"/>
      <c r="AC30"/>
      <c r="AD30"/>
    </row>
    <row r="31" spans="1:30" s="1" customFormat="1" ht="20.100000000000001" customHeight="1" x14ac:dyDescent="0.25">
      <c r="A31" s="176" t="s">
        <v>116</v>
      </c>
      <c r="B31" s="177"/>
      <c r="C31" s="177"/>
      <c r="D31" s="177"/>
      <c r="E31" s="177"/>
      <c r="F31" s="177"/>
      <c r="G31" s="177"/>
      <c r="H31" s="178"/>
      <c r="I31" s="178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80"/>
      <c r="AB31" s="3"/>
      <c r="AC31"/>
      <c r="AD31"/>
    </row>
    <row r="32" spans="1:30" s="1" customFormat="1" ht="15" customHeight="1" x14ac:dyDescent="0.25">
      <c r="A32" s="181" t="s">
        <v>117</v>
      </c>
      <c r="B32" s="182"/>
      <c r="C32" s="182"/>
      <c r="D32" s="182"/>
      <c r="E32" s="182"/>
      <c r="F32" s="182"/>
      <c r="G32" s="182"/>
      <c r="H32" s="183" t="s">
        <v>90</v>
      </c>
      <c r="I32" s="183"/>
      <c r="J32" s="183" t="s">
        <v>91</v>
      </c>
      <c r="K32" s="183"/>
      <c r="L32" s="183"/>
      <c r="M32" s="183"/>
      <c r="N32" s="183"/>
      <c r="O32" s="183"/>
      <c r="P32" s="183"/>
      <c r="Q32" s="183"/>
      <c r="R32" s="183"/>
      <c r="S32" s="183" t="s">
        <v>92</v>
      </c>
      <c r="T32" s="183"/>
      <c r="U32" s="183"/>
      <c r="V32" s="183"/>
      <c r="W32" s="183"/>
      <c r="X32" s="183"/>
      <c r="Y32" s="183"/>
      <c r="Z32" s="184"/>
      <c r="AB32" s="3"/>
      <c r="AC32"/>
      <c r="AD32"/>
    </row>
    <row r="33" spans="1:30" s="1" customFormat="1" ht="20.100000000000001" customHeight="1" x14ac:dyDescent="0.25">
      <c r="A33" s="169" t="s">
        <v>118</v>
      </c>
      <c r="B33" s="170"/>
      <c r="C33" s="170"/>
      <c r="D33" s="170"/>
      <c r="E33" s="170"/>
      <c r="F33" s="170"/>
      <c r="G33" s="170"/>
      <c r="H33" s="171"/>
      <c r="I33" s="171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3"/>
      <c r="AB33" s="3"/>
      <c r="AC33"/>
      <c r="AD33"/>
    </row>
    <row r="34" spans="1:30" s="1" customFormat="1" ht="20.100000000000001" customHeight="1" x14ac:dyDescent="0.25">
      <c r="A34" s="174"/>
      <c r="B34" s="175"/>
      <c r="C34" s="175"/>
      <c r="D34" s="175"/>
      <c r="E34" s="175"/>
      <c r="F34" s="175"/>
      <c r="G34" s="175"/>
      <c r="H34" s="171"/>
      <c r="I34" s="171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3"/>
      <c r="AB34" s="3"/>
      <c r="AC34"/>
      <c r="AD34"/>
    </row>
    <row r="35" spans="1:30" s="1" customFormat="1" ht="20.100000000000001" customHeight="1" x14ac:dyDescent="0.25">
      <c r="A35" s="164"/>
      <c r="B35" s="165"/>
      <c r="C35" s="165"/>
      <c r="D35" s="165"/>
      <c r="E35" s="165"/>
      <c r="F35" s="165"/>
      <c r="G35" s="165"/>
      <c r="H35" s="166"/>
      <c r="I35" s="166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8"/>
      <c r="AB35" s="3"/>
      <c r="AC35"/>
      <c r="AD35"/>
    </row>
    <row r="36" spans="1:30" s="5" customFormat="1" ht="20.100000000000001" customHeight="1" x14ac:dyDescent="0.15">
      <c r="A36" s="193" t="s">
        <v>119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5"/>
    </row>
    <row r="37" spans="1:30" s="5" customFormat="1" ht="60" customHeight="1" thickBot="1" x14ac:dyDescent="0.2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8"/>
    </row>
    <row r="38" spans="1:30" s="5" customFormat="1" ht="12.75" customHeight="1" x14ac:dyDescent="0.15"/>
    <row r="39" spans="1:30" s="5" customFormat="1" ht="12.75" customHeight="1" x14ac:dyDescent="0.15"/>
    <row r="40" spans="1:30" s="5" customFormat="1" ht="12.75" customHeight="1" x14ac:dyDescent="0.15"/>
    <row r="41" spans="1:30" s="5" customFormat="1" ht="12.75" customHeight="1" x14ac:dyDescent="0.15"/>
    <row r="42" spans="1:30" s="5" customFormat="1" ht="12.75" customHeight="1" x14ac:dyDescent="0.15"/>
    <row r="43" spans="1:30" s="5" customFormat="1" ht="12.75" customHeight="1" x14ac:dyDescent="0.15"/>
    <row r="44" spans="1:30" s="5" customFormat="1" ht="12.75" customHeight="1" x14ac:dyDescent="0.15"/>
    <row r="45" spans="1:30" s="5" customFormat="1" ht="12.75" customHeight="1" x14ac:dyDescent="0.15"/>
    <row r="46" spans="1:30" s="5" customFormat="1" ht="12.75" customHeight="1" x14ac:dyDescent="0.15"/>
    <row r="47" spans="1:30" s="5" customFormat="1" ht="12.75" customHeight="1" x14ac:dyDescent="0.15"/>
    <row r="48" spans="1:30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="5" customFormat="1" ht="12.75" customHeight="1" x14ac:dyDescent="0.15"/>
    <row r="98" s="5" customFormat="1" ht="12.75" customHeight="1" x14ac:dyDescent="0.15"/>
    <row r="99" s="5" customFormat="1" ht="12.75" customHeight="1" x14ac:dyDescent="0.15"/>
    <row r="100" s="5" customFormat="1" ht="12.75" customHeight="1" x14ac:dyDescent="0.15"/>
    <row r="101" s="5" customFormat="1" ht="12.75" customHeight="1" x14ac:dyDescent="0.15"/>
    <row r="102" s="5" customFormat="1" ht="12.75" customHeight="1" x14ac:dyDescent="0.15"/>
    <row r="103" s="5" customFormat="1" ht="12.75" customHeight="1" x14ac:dyDescent="0.15"/>
    <row r="104" s="5" customFormat="1" ht="12.75" customHeight="1" x14ac:dyDescent="0.15"/>
    <row r="105" s="5" customFormat="1" ht="12.75" customHeight="1" x14ac:dyDescent="0.15"/>
    <row r="106" s="5" customFormat="1" ht="12.75" customHeight="1" x14ac:dyDescent="0.15"/>
    <row r="107" s="5" customFormat="1" ht="12.75" customHeight="1" x14ac:dyDescent="0.15"/>
    <row r="108" s="5" customFormat="1" ht="12.75" customHeight="1" x14ac:dyDescent="0.15"/>
    <row r="109" s="5" customFormat="1" ht="12.75" customHeight="1" x14ac:dyDescent="0.15"/>
    <row r="110" s="5" customFormat="1" ht="12.75" customHeight="1" x14ac:dyDescent="0.15"/>
    <row r="111" s="5" customFormat="1" ht="12.75" customHeight="1" x14ac:dyDescent="0.15"/>
    <row r="112" s="5" customFormat="1" ht="12.75" customHeight="1" x14ac:dyDescent="0.15"/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  <row r="472" spans="27:30" s="2" customFormat="1" ht="12.75" customHeight="1" x14ac:dyDescent="0.25">
      <c r="AA472" s="1"/>
      <c r="AB472" s="3"/>
      <c r="AC472"/>
      <c r="AD472"/>
    </row>
    <row r="473" spans="27:30" s="2" customFormat="1" ht="12.75" customHeight="1" x14ac:dyDescent="0.25">
      <c r="AA473" s="1"/>
      <c r="AB473" s="3"/>
      <c r="AC473"/>
      <c r="AD473"/>
    </row>
    <row r="474" spans="27:30" s="2" customFormat="1" ht="12.75" customHeight="1" x14ac:dyDescent="0.25">
      <c r="AA474" s="1"/>
      <c r="AB474" s="3"/>
      <c r="AC474"/>
      <c r="AD474"/>
    </row>
    <row r="475" spans="27:30" s="2" customFormat="1" ht="12.75" customHeight="1" x14ac:dyDescent="0.25">
      <c r="AA475" s="1"/>
      <c r="AB475" s="3"/>
      <c r="AC475"/>
      <c r="AD475"/>
    </row>
    <row r="476" spans="27:30" s="2" customFormat="1" ht="12.75" customHeight="1" x14ac:dyDescent="0.25">
      <c r="AA476" s="1"/>
      <c r="AB476" s="3"/>
      <c r="AC476"/>
      <c r="AD476"/>
    </row>
    <row r="477" spans="27:30" s="2" customFormat="1" ht="12.75" customHeight="1" x14ac:dyDescent="0.25">
      <c r="AA477" s="1"/>
      <c r="AB477" s="3"/>
      <c r="AC477"/>
      <c r="AD477"/>
    </row>
    <row r="478" spans="27:30" s="2" customFormat="1" ht="12.75" customHeight="1" x14ac:dyDescent="0.25">
      <c r="AA478" s="1"/>
      <c r="AB478" s="3"/>
      <c r="AC478"/>
      <c r="AD478"/>
    </row>
    <row r="479" spans="27:30" s="2" customFormat="1" ht="12.75" customHeight="1" x14ac:dyDescent="0.25">
      <c r="AA479" s="1"/>
      <c r="AB479" s="3"/>
      <c r="AC479"/>
      <c r="AD479"/>
    </row>
    <row r="480" spans="27:30" s="2" customFormat="1" ht="12.75" customHeight="1" x14ac:dyDescent="0.25">
      <c r="AA480" s="1"/>
      <c r="AB480" s="3"/>
      <c r="AC480"/>
      <c r="AD480"/>
    </row>
    <row r="481" spans="27:30" s="2" customFormat="1" ht="12.75" customHeight="1" x14ac:dyDescent="0.25">
      <c r="AA481" s="1"/>
      <c r="AB481" s="3"/>
      <c r="AC481"/>
      <c r="AD481"/>
    </row>
    <row r="482" spans="27:30" s="2" customFormat="1" ht="12.75" customHeight="1" x14ac:dyDescent="0.25">
      <c r="AA482" s="1"/>
      <c r="AB482" s="3"/>
      <c r="AC482"/>
      <c r="AD482"/>
    </row>
    <row r="483" spans="27:30" s="2" customFormat="1" ht="12.75" customHeight="1" x14ac:dyDescent="0.25">
      <c r="AA483" s="1"/>
      <c r="AB483" s="3"/>
      <c r="AC483"/>
      <c r="AD483"/>
    </row>
    <row r="484" spans="27:30" s="2" customFormat="1" ht="12.75" customHeight="1" x14ac:dyDescent="0.25">
      <c r="AA484" s="1"/>
      <c r="AB484" s="3"/>
      <c r="AC484"/>
      <c r="AD484"/>
    </row>
    <row r="485" spans="27:30" s="2" customFormat="1" ht="12.75" customHeight="1" x14ac:dyDescent="0.25">
      <c r="AA485" s="1"/>
      <c r="AB485" s="3"/>
      <c r="AC485"/>
      <c r="AD485"/>
    </row>
    <row r="486" spans="27:30" s="2" customFormat="1" ht="12.75" customHeight="1" x14ac:dyDescent="0.25">
      <c r="AA486" s="1"/>
      <c r="AB486" s="3"/>
      <c r="AC486"/>
      <c r="AD486"/>
    </row>
    <row r="487" spans="27:30" s="2" customFormat="1" ht="12.75" customHeight="1" x14ac:dyDescent="0.25">
      <c r="AA487" s="1"/>
      <c r="AB487" s="3"/>
      <c r="AC487"/>
      <c r="AD487"/>
    </row>
    <row r="488" spans="27:30" s="2" customFormat="1" ht="12.75" customHeight="1" x14ac:dyDescent="0.25">
      <c r="AA488" s="1"/>
      <c r="AB488" s="3"/>
      <c r="AC488"/>
      <c r="AD488"/>
    </row>
    <row r="489" spans="27:30" s="2" customFormat="1" ht="12.75" customHeight="1" x14ac:dyDescent="0.25">
      <c r="AA489" s="1"/>
      <c r="AB489" s="3"/>
      <c r="AC489"/>
      <c r="AD489"/>
    </row>
    <row r="490" spans="27:30" s="2" customFormat="1" ht="12.75" customHeight="1" x14ac:dyDescent="0.25">
      <c r="AA490" s="1"/>
      <c r="AB490" s="3"/>
      <c r="AC490"/>
      <c r="AD490"/>
    </row>
    <row r="491" spans="27:30" s="2" customFormat="1" ht="12.75" customHeight="1" x14ac:dyDescent="0.25">
      <c r="AA491" s="1"/>
      <c r="AB491" s="3"/>
      <c r="AC491"/>
      <c r="AD491"/>
    </row>
    <row r="492" spans="27:30" s="2" customFormat="1" ht="12.75" customHeight="1" x14ac:dyDescent="0.25">
      <c r="AA492" s="1"/>
      <c r="AB492" s="3"/>
      <c r="AC492"/>
      <c r="AD492"/>
    </row>
    <row r="493" spans="27:30" s="2" customFormat="1" ht="12.75" customHeight="1" x14ac:dyDescent="0.25">
      <c r="AA493" s="1"/>
      <c r="AB493" s="3"/>
      <c r="AC493"/>
      <c r="AD493"/>
    </row>
    <row r="494" spans="27:30" s="2" customFormat="1" ht="12.75" customHeight="1" x14ac:dyDescent="0.25">
      <c r="AA494" s="1"/>
      <c r="AB494" s="3"/>
      <c r="AC494"/>
      <c r="AD494"/>
    </row>
    <row r="495" spans="27:30" s="2" customFormat="1" ht="12.75" customHeight="1" x14ac:dyDescent="0.25">
      <c r="AA495" s="1"/>
      <c r="AB495" s="3"/>
      <c r="AC495"/>
      <c r="AD495"/>
    </row>
    <row r="496" spans="27:30" s="2" customFormat="1" ht="12.75" customHeight="1" x14ac:dyDescent="0.25">
      <c r="AA496" s="1"/>
      <c r="AB496" s="3"/>
      <c r="AC496"/>
      <c r="AD496"/>
    </row>
    <row r="497" spans="27:30" s="2" customFormat="1" ht="12.75" customHeight="1" x14ac:dyDescent="0.25">
      <c r="AA497" s="1"/>
      <c r="AB497" s="3"/>
      <c r="AC497"/>
      <c r="AD497"/>
    </row>
    <row r="498" spans="27:30" s="2" customFormat="1" ht="12.75" customHeight="1" x14ac:dyDescent="0.25">
      <c r="AA498" s="1"/>
      <c r="AB498" s="3"/>
      <c r="AC498"/>
      <c r="AD498"/>
    </row>
    <row r="499" spans="27:30" s="2" customFormat="1" ht="12.75" customHeight="1" x14ac:dyDescent="0.25">
      <c r="AA499" s="1"/>
      <c r="AB499" s="3"/>
      <c r="AC499"/>
      <c r="AD499"/>
    </row>
    <row r="500" spans="27:30" s="2" customFormat="1" ht="12.75" customHeight="1" x14ac:dyDescent="0.25">
      <c r="AA500" s="1"/>
      <c r="AB500" s="3"/>
      <c r="AC500"/>
      <c r="AD500"/>
    </row>
    <row r="501" spans="27:30" s="2" customFormat="1" ht="12.75" customHeight="1" x14ac:dyDescent="0.25">
      <c r="AA501" s="1"/>
      <c r="AB501" s="3"/>
      <c r="AC501"/>
      <c r="AD501"/>
    </row>
    <row r="502" spans="27:30" s="2" customFormat="1" ht="12.75" customHeight="1" x14ac:dyDescent="0.25">
      <c r="AA502" s="1"/>
      <c r="AB502" s="3"/>
      <c r="AC502"/>
      <c r="AD502"/>
    </row>
    <row r="503" spans="27:30" s="2" customFormat="1" ht="12.75" customHeight="1" x14ac:dyDescent="0.25">
      <c r="AA503" s="1"/>
      <c r="AB503" s="3"/>
      <c r="AC503"/>
      <c r="AD503"/>
    </row>
    <row r="504" spans="27:30" s="2" customFormat="1" ht="12.75" customHeight="1" x14ac:dyDescent="0.25">
      <c r="AA504" s="1"/>
      <c r="AB504" s="3"/>
      <c r="AC504"/>
      <c r="AD504"/>
    </row>
    <row r="505" spans="27:30" s="2" customFormat="1" ht="12.75" customHeight="1" x14ac:dyDescent="0.25">
      <c r="AA505" s="1"/>
      <c r="AB505" s="3"/>
      <c r="AC505"/>
      <c r="AD505"/>
    </row>
    <row r="506" spans="27:30" s="2" customFormat="1" ht="12.75" customHeight="1" x14ac:dyDescent="0.25">
      <c r="AA506" s="1"/>
      <c r="AB506" s="3"/>
      <c r="AC506"/>
      <c r="AD506"/>
    </row>
    <row r="507" spans="27:30" s="2" customFormat="1" ht="12.75" customHeight="1" x14ac:dyDescent="0.25">
      <c r="AA507" s="1"/>
      <c r="AB507" s="3"/>
      <c r="AC507"/>
      <c r="AD507"/>
    </row>
    <row r="508" spans="27:30" s="2" customFormat="1" ht="12.75" customHeight="1" x14ac:dyDescent="0.25">
      <c r="AA508" s="1"/>
      <c r="AB508" s="3"/>
      <c r="AC508"/>
      <c r="AD508"/>
    </row>
    <row r="509" spans="27:30" s="2" customFormat="1" ht="12.75" customHeight="1" x14ac:dyDescent="0.25">
      <c r="AA509" s="1"/>
      <c r="AB509" s="3"/>
      <c r="AC509"/>
      <c r="AD509"/>
    </row>
    <row r="510" spans="27:30" s="2" customFormat="1" ht="12.75" customHeight="1" x14ac:dyDescent="0.25">
      <c r="AA510" s="1"/>
      <c r="AB510" s="3"/>
      <c r="AC510"/>
      <c r="AD510"/>
    </row>
    <row r="511" spans="27:30" s="2" customFormat="1" ht="12.75" customHeight="1" x14ac:dyDescent="0.25">
      <c r="AA511" s="1"/>
      <c r="AB511" s="3"/>
      <c r="AC511"/>
      <c r="AD511"/>
    </row>
    <row r="512" spans="27:30" s="2" customFormat="1" ht="12.75" customHeight="1" x14ac:dyDescent="0.25">
      <c r="AA512" s="1"/>
      <c r="AB512" s="3"/>
      <c r="AC512"/>
      <c r="AD512"/>
    </row>
    <row r="513" spans="27:30" s="2" customFormat="1" ht="12.75" customHeight="1" x14ac:dyDescent="0.25">
      <c r="AA513" s="1"/>
      <c r="AB513" s="3"/>
      <c r="AC513"/>
      <c r="AD513"/>
    </row>
    <row r="514" spans="27:30" s="2" customFormat="1" ht="12.75" customHeight="1" x14ac:dyDescent="0.25">
      <c r="AA514" s="1"/>
      <c r="AB514" s="3"/>
      <c r="AC514"/>
      <c r="AD514"/>
    </row>
    <row r="515" spans="27:30" s="2" customFormat="1" ht="12.75" customHeight="1" x14ac:dyDescent="0.25">
      <c r="AA515" s="1"/>
      <c r="AB515" s="3"/>
      <c r="AC515"/>
      <c r="AD515"/>
    </row>
    <row r="516" spans="27:30" s="2" customFormat="1" ht="12.75" customHeight="1" x14ac:dyDescent="0.25">
      <c r="AA516" s="1"/>
      <c r="AB516" s="3"/>
      <c r="AC516"/>
      <c r="AD516"/>
    </row>
    <row r="517" spans="27:30" s="2" customFormat="1" ht="12.75" customHeight="1" x14ac:dyDescent="0.25">
      <c r="AA517" s="1"/>
      <c r="AB517" s="3"/>
      <c r="AC517"/>
      <c r="AD517"/>
    </row>
    <row r="518" spans="27:30" s="2" customFormat="1" ht="12.75" customHeight="1" x14ac:dyDescent="0.25">
      <c r="AA518" s="1"/>
      <c r="AB518" s="3"/>
      <c r="AC518"/>
      <c r="AD518"/>
    </row>
    <row r="519" spans="27:30" s="2" customFormat="1" ht="12.75" customHeight="1" x14ac:dyDescent="0.25">
      <c r="AA519" s="1"/>
      <c r="AB519" s="3"/>
      <c r="AC519"/>
      <c r="AD519"/>
    </row>
    <row r="520" spans="27:30" s="2" customFormat="1" ht="12.75" customHeight="1" x14ac:dyDescent="0.25">
      <c r="AA520" s="1"/>
      <c r="AB520" s="3"/>
      <c r="AC520"/>
      <c r="AD520"/>
    </row>
    <row r="521" spans="27:30" s="2" customFormat="1" ht="12.75" customHeight="1" x14ac:dyDescent="0.25">
      <c r="AA521" s="1"/>
      <c r="AB521" s="3"/>
      <c r="AC521"/>
      <c r="AD521"/>
    </row>
    <row r="522" spans="27:30" s="2" customFormat="1" ht="12.75" customHeight="1" x14ac:dyDescent="0.25">
      <c r="AA522" s="1"/>
      <c r="AB522" s="3"/>
      <c r="AC522"/>
      <c r="AD522"/>
    </row>
    <row r="523" spans="27:30" s="2" customFormat="1" ht="12.75" customHeight="1" x14ac:dyDescent="0.25">
      <c r="AA523" s="1"/>
      <c r="AB523" s="3"/>
      <c r="AC523"/>
      <c r="AD523"/>
    </row>
    <row r="524" spans="27:30" s="2" customFormat="1" ht="12.75" customHeight="1" x14ac:dyDescent="0.25">
      <c r="AA524" s="1"/>
      <c r="AB524" s="3"/>
      <c r="AC524"/>
      <c r="AD524"/>
    </row>
    <row r="525" spans="27:30" s="2" customFormat="1" ht="12.75" customHeight="1" x14ac:dyDescent="0.25">
      <c r="AA525" s="1"/>
      <c r="AB525" s="3"/>
      <c r="AC525"/>
      <c r="AD525"/>
    </row>
    <row r="526" spans="27:30" s="2" customFormat="1" ht="12.75" customHeight="1" x14ac:dyDescent="0.25">
      <c r="AA526" s="1"/>
      <c r="AB526" s="3"/>
      <c r="AC526"/>
      <c r="AD526"/>
    </row>
    <row r="527" spans="27:30" s="2" customFormat="1" ht="12.75" customHeight="1" x14ac:dyDescent="0.25">
      <c r="AA527" s="1"/>
      <c r="AB527" s="3"/>
      <c r="AC527"/>
      <c r="AD527"/>
    </row>
  </sheetData>
  <mergeCells count="139">
    <mergeCell ref="A36:Z36"/>
    <mergeCell ref="A37:Z37"/>
    <mergeCell ref="A3:G3"/>
    <mergeCell ref="H3:I3"/>
    <mergeCell ref="J3:R3"/>
    <mergeCell ref="S3:Z3"/>
    <mergeCell ref="A4:G4"/>
    <mergeCell ref="H4:I4"/>
    <mergeCell ref="J4:R4"/>
    <mergeCell ref="S4:Z4"/>
    <mergeCell ref="A8:G8"/>
    <mergeCell ref="H8:I8"/>
    <mergeCell ref="J8:R8"/>
    <mergeCell ref="S8:Z8"/>
    <mergeCell ref="A11:G11"/>
    <mergeCell ref="H11:I11"/>
    <mergeCell ref="J11:R11"/>
    <mergeCell ref="S11:Z11"/>
    <mergeCell ref="A12:G12"/>
    <mergeCell ref="H12:I12"/>
    <mergeCell ref="J12:R12"/>
    <mergeCell ref="S12:Z12"/>
    <mergeCell ref="A9:G9"/>
    <mergeCell ref="H9:I9"/>
    <mergeCell ref="A1:Z1"/>
    <mergeCell ref="A2:G2"/>
    <mergeCell ref="H2:I2"/>
    <mergeCell ref="J2:R2"/>
    <mergeCell ref="S2:Z2"/>
    <mergeCell ref="A7:G7"/>
    <mergeCell ref="H7:I7"/>
    <mergeCell ref="J7:R7"/>
    <mergeCell ref="S7:Z7"/>
    <mergeCell ref="A5:G5"/>
    <mergeCell ref="H5:I5"/>
    <mergeCell ref="J5:R5"/>
    <mergeCell ref="S5:Z5"/>
    <mergeCell ref="A6:G6"/>
    <mergeCell ref="H6:I6"/>
    <mergeCell ref="J6:R6"/>
    <mergeCell ref="S6:Z6"/>
    <mergeCell ref="J9:R9"/>
    <mergeCell ref="S9:Z9"/>
    <mergeCell ref="A10:G10"/>
    <mergeCell ref="H10:I10"/>
    <mergeCell ref="J10:R10"/>
    <mergeCell ref="S10:Z10"/>
    <mergeCell ref="A15:G15"/>
    <mergeCell ref="H15:I15"/>
    <mergeCell ref="J15:R15"/>
    <mergeCell ref="S15:Z15"/>
    <mergeCell ref="A16:G16"/>
    <mergeCell ref="H16:I16"/>
    <mergeCell ref="J16:R16"/>
    <mergeCell ref="S16:Z16"/>
    <mergeCell ref="A13:G13"/>
    <mergeCell ref="H13:I13"/>
    <mergeCell ref="J13:R13"/>
    <mergeCell ref="S13:Z13"/>
    <mergeCell ref="A14:G14"/>
    <mergeCell ref="H14:I14"/>
    <mergeCell ref="J14:R14"/>
    <mergeCell ref="S14:Z14"/>
    <mergeCell ref="A19:G19"/>
    <mergeCell ref="H19:I19"/>
    <mergeCell ref="J19:R19"/>
    <mergeCell ref="S19:Z19"/>
    <mergeCell ref="A20:G20"/>
    <mergeCell ref="H20:I20"/>
    <mergeCell ref="J20:R20"/>
    <mergeCell ref="S20:Z20"/>
    <mergeCell ref="A17:G17"/>
    <mergeCell ref="H17:I17"/>
    <mergeCell ref="J17:R17"/>
    <mergeCell ref="S17:Z17"/>
    <mergeCell ref="A18:G18"/>
    <mergeCell ref="H18:I18"/>
    <mergeCell ref="J18:R18"/>
    <mergeCell ref="S18:Z18"/>
    <mergeCell ref="A23:G23"/>
    <mergeCell ref="H23:I23"/>
    <mergeCell ref="J23:R23"/>
    <mergeCell ref="S23:Z23"/>
    <mergeCell ref="A24:G24"/>
    <mergeCell ref="H24:I24"/>
    <mergeCell ref="J24:R24"/>
    <mergeCell ref="S24:Z24"/>
    <mergeCell ref="A21:G21"/>
    <mergeCell ref="H21:I21"/>
    <mergeCell ref="J21:R21"/>
    <mergeCell ref="S21:Z21"/>
    <mergeCell ref="A22:G22"/>
    <mergeCell ref="H22:I22"/>
    <mergeCell ref="J22:R22"/>
    <mergeCell ref="S22:Z22"/>
    <mergeCell ref="A27:G27"/>
    <mergeCell ref="H27:I27"/>
    <mergeCell ref="J27:R27"/>
    <mergeCell ref="S27:Z27"/>
    <mergeCell ref="A28:G28"/>
    <mergeCell ref="H28:I28"/>
    <mergeCell ref="J28:R28"/>
    <mergeCell ref="S28:Z28"/>
    <mergeCell ref="A25:G25"/>
    <mergeCell ref="H25:I25"/>
    <mergeCell ref="J25:R25"/>
    <mergeCell ref="S25:Z25"/>
    <mergeCell ref="A26:G26"/>
    <mergeCell ref="H26:I26"/>
    <mergeCell ref="J26:R26"/>
    <mergeCell ref="S26:Z26"/>
    <mergeCell ref="A31:G31"/>
    <mergeCell ref="H31:I31"/>
    <mergeCell ref="J31:R31"/>
    <mergeCell ref="S31:Z31"/>
    <mergeCell ref="A32:G32"/>
    <mergeCell ref="H32:I32"/>
    <mergeCell ref="J32:R32"/>
    <mergeCell ref="S32:Z32"/>
    <mergeCell ref="A29:G29"/>
    <mergeCell ref="H29:I29"/>
    <mergeCell ref="J29:R29"/>
    <mergeCell ref="S29:Z29"/>
    <mergeCell ref="A30:G30"/>
    <mergeCell ref="H30:I30"/>
    <mergeCell ref="J30:R30"/>
    <mergeCell ref="S30:Z30"/>
    <mergeCell ref="A35:G35"/>
    <mergeCell ref="H35:I35"/>
    <mergeCell ref="J35:R35"/>
    <mergeCell ref="S35:Z35"/>
    <mergeCell ref="A33:G33"/>
    <mergeCell ref="H33:I33"/>
    <mergeCell ref="J33:R33"/>
    <mergeCell ref="S33:Z33"/>
    <mergeCell ref="A34:G34"/>
    <mergeCell ref="H34:I34"/>
    <mergeCell ref="J34:R34"/>
    <mergeCell ref="S34:Z34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II - ŽÁDOST</oddHeader>
    <oddFooter>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445"/>
  <sheetViews>
    <sheetView zoomScaleNormal="100" workbookViewId="0">
      <pane ySplit="1" topLeftCell="A2" activePane="bottomLeft" state="frozen"/>
      <selection pane="bottomLeft" activeCell="A56" sqref="A56:AF56"/>
    </sheetView>
  </sheetViews>
  <sheetFormatPr defaultRowHeight="15" x14ac:dyDescent="0.25"/>
  <cols>
    <col min="1" max="26" width="2.7109375" style="2" customWidth="1"/>
    <col min="27" max="27" width="2.7109375" style="1" customWidth="1"/>
    <col min="28" max="28" width="2.7109375" style="3" customWidth="1"/>
    <col min="29" max="31" width="2.7109375" customWidth="1"/>
    <col min="32" max="32" width="3.28515625" customWidth="1"/>
    <col min="33" max="35" width="9.28515625" customWidth="1"/>
  </cols>
  <sheetData>
    <row r="1" spans="1:32" s="6" customFormat="1" ht="20.100000000000001" customHeight="1" x14ac:dyDescent="0.2">
      <c r="A1" s="147" t="s">
        <v>120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9"/>
    </row>
    <row r="2" spans="1:32" s="6" customFormat="1" ht="15" customHeight="1" x14ac:dyDescent="0.2">
      <c r="A2" s="273" t="s">
        <v>121</v>
      </c>
      <c r="B2" s="274"/>
      <c r="C2" s="274"/>
      <c r="D2" s="274"/>
      <c r="E2" s="274"/>
      <c r="F2" s="274"/>
      <c r="G2" s="275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7"/>
    </row>
    <row r="3" spans="1:32" s="6" customFormat="1" ht="12.95" customHeight="1" x14ac:dyDescent="0.2">
      <c r="A3" s="142" t="s">
        <v>122</v>
      </c>
      <c r="B3" s="143"/>
      <c r="C3" s="143"/>
      <c r="D3" s="143"/>
      <c r="E3" s="143"/>
      <c r="F3" s="143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278" t="s">
        <v>123</v>
      </c>
      <c r="Z3" s="278"/>
      <c r="AA3" s="278"/>
      <c r="AB3" s="278"/>
      <c r="AC3" s="150"/>
      <c r="AD3" s="150"/>
      <c r="AE3" s="150"/>
      <c r="AF3" s="151"/>
    </row>
    <row r="4" spans="1:32" s="6" customFormat="1" ht="12.95" customHeight="1" x14ac:dyDescent="0.2">
      <c r="A4" s="133" t="s">
        <v>124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5"/>
      <c r="Y4" s="279" t="s">
        <v>125</v>
      </c>
      <c r="Z4" s="280"/>
      <c r="AA4" s="280"/>
      <c r="AB4" s="281"/>
      <c r="AC4" s="279">
        <f>LEN(A5)</f>
        <v>0</v>
      </c>
      <c r="AD4" s="280"/>
      <c r="AE4" s="280"/>
      <c r="AF4" s="282"/>
    </row>
    <row r="5" spans="1:32" s="6" customFormat="1" ht="105" customHeight="1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3"/>
    </row>
    <row r="6" spans="1:32" s="6" customFormat="1" ht="15" customHeight="1" x14ac:dyDescent="0.2">
      <c r="A6" s="273" t="s">
        <v>126</v>
      </c>
      <c r="B6" s="274"/>
      <c r="C6" s="274"/>
      <c r="D6" s="274"/>
      <c r="E6" s="274"/>
      <c r="F6" s="274"/>
      <c r="G6" s="275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7"/>
    </row>
    <row r="7" spans="1:32" s="6" customFormat="1" ht="12.95" customHeight="1" x14ac:dyDescent="0.2">
      <c r="A7" s="142" t="s">
        <v>122</v>
      </c>
      <c r="B7" s="143"/>
      <c r="C7" s="143"/>
      <c r="D7" s="143"/>
      <c r="E7" s="143"/>
      <c r="F7" s="143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278" t="s">
        <v>123</v>
      </c>
      <c r="Z7" s="278"/>
      <c r="AA7" s="278"/>
      <c r="AB7" s="278"/>
      <c r="AC7" s="150"/>
      <c r="AD7" s="150"/>
      <c r="AE7" s="150"/>
      <c r="AF7" s="151"/>
    </row>
    <row r="8" spans="1:32" s="6" customFormat="1" ht="12.95" customHeight="1" x14ac:dyDescent="0.2">
      <c r="A8" s="133" t="s">
        <v>124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5"/>
      <c r="Y8" s="279" t="s">
        <v>125</v>
      </c>
      <c r="Z8" s="280"/>
      <c r="AA8" s="280"/>
      <c r="AB8" s="281"/>
      <c r="AC8" s="279">
        <f>LEN(A9)</f>
        <v>0</v>
      </c>
      <c r="AD8" s="280"/>
      <c r="AE8" s="280"/>
      <c r="AF8" s="282"/>
    </row>
    <row r="9" spans="1:32" s="6" customFormat="1" ht="105" customHeight="1" x14ac:dyDescent="0.2">
      <c r="A9" s="121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3"/>
    </row>
    <row r="10" spans="1:32" s="6" customFormat="1" ht="15" customHeight="1" x14ac:dyDescent="0.2">
      <c r="A10" s="273" t="s">
        <v>127</v>
      </c>
      <c r="B10" s="274"/>
      <c r="C10" s="274"/>
      <c r="D10" s="274"/>
      <c r="E10" s="274"/>
      <c r="F10" s="274"/>
      <c r="G10" s="275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7"/>
    </row>
    <row r="11" spans="1:32" s="6" customFormat="1" ht="12.95" customHeight="1" x14ac:dyDescent="0.2">
      <c r="A11" s="142" t="s">
        <v>122</v>
      </c>
      <c r="B11" s="143"/>
      <c r="C11" s="143"/>
      <c r="D11" s="143"/>
      <c r="E11" s="143"/>
      <c r="F11" s="143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278" t="s">
        <v>123</v>
      </c>
      <c r="Z11" s="278"/>
      <c r="AA11" s="278"/>
      <c r="AB11" s="278"/>
      <c r="AC11" s="150"/>
      <c r="AD11" s="150"/>
      <c r="AE11" s="150"/>
      <c r="AF11" s="151"/>
    </row>
    <row r="12" spans="1:32" s="6" customFormat="1" ht="12.95" customHeight="1" x14ac:dyDescent="0.2">
      <c r="A12" s="133" t="s">
        <v>124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5"/>
      <c r="Y12" s="279" t="s">
        <v>125</v>
      </c>
      <c r="Z12" s="280"/>
      <c r="AA12" s="280"/>
      <c r="AB12" s="281"/>
      <c r="AC12" s="279">
        <f>LEN(A13)</f>
        <v>0</v>
      </c>
      <c r="AD12" s="280"/>
      <c r="AE12" s="280"/>
      <c r="AF12" s="282"/>
    </row>
    <row r="13" spans="1:32" s="6" customFormat="1" ht="105" customHeight="1" x14ac:dyDescent="0.2">
      <c r="A13" s="121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3"/>
    </row>
    <row r="14" spans="1:32" s="6" customFormat="1" ht="15" customHeight="1" x14ac:dyDescent="0.2">
      <c r="A14" s="273" t="s">
        <v>128</v>
      </c>
      <c r="B14" s="274"/>
      <c r="C14" s="274"/>
      <c r="D14" s="274"/>
      <c r="E14" s="274"/>
      <c r="F14" s="274"/>
      <c r="G14" s="275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7"/>
    </row>
    <row r="15" spans="1:32" s="6" customFormat="1" ht="12.95" customHeight="1" x14ac:dyDescent="0.2">
      <c r="A15" s="142" t="s">
        <v>122</v>
      </c>
      <c r="B15" s="143"/>
      <c r="C15" s="143"/>
      <c r="D15" s="143"/>
      <c r="E15" s="143"/>
      <c r="F15" s="143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278" t="s">
        <v>123</v>
      </c>
      <c r="Z15" s="278"/>
      <c r="AA15" s="278"/>
      <c r="AB15" s="278"/>
      <c r="AC15" s="150"/>
      <c r="AD15" s="150"/>
      <c r="AE15" s="150"/>
      <c r="AF15" s="151"/>
    </row>
    <row r="16" spans="1:32" s="6" customFormat="1" ht="12.95" customHeight="1" x14ac:dyDescent="0.2">
      <c r="A16" s="133" t="s">
        <v>124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5"/>
      <c r="Y16" s="279" t="s">
        <v>125</v>
      </c>
      <c r="Z16" s="280"/>
      <c r="AA16" s="280"/>
      <c r="AB16" s="281"/>
      <c r="AC16" s="279">
        <f>LEN(A17)</f>
        <v>0</v>
      </c>
      <c r="AD16" s="280"/>
      <c r="AE16" s="280"/>
      <c r="AF16" s="282"/>
    </row>
    <row r="17" spans="1:34" s="6" customFormat="1" ht="105" customHeight="1" x14ac:dyDescent="0.2">
      <c r="A17" s="121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3"/>
    </row>
    <row r="18" spans="1:34" s="6" customFormat="1" ht="15" customHeight="1" x14ac:dyDescent="0.2">
      <c r="A18" s="273" t="s">
        <v>129</v>
      </c>
      <c r="B18" s="274"/>
      <c r="C18" s="274"/>
      <c r="D18" s="274"/>
      <c r="E18" s="274"/>
      <c r="F18" s="274"/>
      <c r="G18" s="275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7"/>
    </row>
    <row r="19" spans="1:34" s="6" customFormat="1" ht="12.95" customHeight="1" x14ac:dyDescent="0.2">
      <c r="A19" s="142" t="s">
        <v>122</v>
      </c>
      <c r="B19" s="143"/>
      <c r="C19" s="143"/>
      <c r="D19" s="143"/>
      <c r="E19" s="143"/>
      <c r="F19" s="143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278" t="s">
        <v>123</v>
      </c>
      <c r="Z19" s="278"/>
      <c r="AA19" s="278"/>
      <c r="AB19" s="278"/>
      <c r="AC19" s="150"/>
      <c r="AD19" s="150"/>
      <c r="AE19" s="150"/>
      <c r="AF19" s="151"/>
    </row>
    <row r="20" spans="1:34" s="6" customFormat="1" ht="12.95" customHeight="1" x14ac:dyDescent="0.2">
      <c r="A20" s="133" t="s">
        <v>124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5"/>
      <c r="Y20" s="279" t="s">
        <v>125</v>
      </c>
      <c r="Z20" s="280"/>
      <c r="AA20" s="280"/>
      <c r="AB20" s="281"/>
      <c r="AC20" s="279">
        <f>LEN(A21)</f>
        <v>0</v>
      </c>
      <c r="AD20" s="280"/>
      <c r="AE20" s="280"/>
      <c r="AF20" s="282"/>
    </row>
    <row r="21" spans="1:34" s="6" customFormat="1" ht="105" customHeight="1" thickBot="1" x14ac:dyDescent="0.25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3"/>
    </row>
    <row r="22" spans="1:34" s="6" customFormat="1" ht="20.100000000000001" customHeight="1" x14ac:dyDescent="0.2">
      <c r="A22" s="283" t="s">
        <v>130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5"/>
    </row>
    <row r="23" spans="1:34" s="6" customFormat="1" ht="21" customHeight="1" x14ac:dyDescent="0.2">
      <c r="A23" s="246" t="s">
        <v>131</v>
      </c>
      <c r="B23" s="247"/>
      <c r="C23" s="247"/>
      <c r="D23" s="247"/>
      <c r="E23" s="247"/>
      <c r="F23" s="247"/>
      <c r="G23" s="247"/>
      <c r="H23" s="247"/>
      <c r="I23" s="183" t="s">
        <v>132</v>
      </c>
      <c r="J23" s="183"/>
      <c r="K23" s="183" t="s">
        <v>133</v>
      </c>
      <c r="L23" s="183"/>
      <c r="M23" s="288" t="s">
        <v>134</v>
      </c>
      <c r="N23" s="288"/>
      <c r="O23" s="288"/>
      <c r="P23" s="183" t="s">
        <v>135</v>
      </c>
      <c r="Q23" s="183"/>
      <c r="R23" s="183"/>
      <c r="S23" s="183"/>
      <c r="T23" s="183" t="s">
        <v>136</v>
      </c>
      <c r="U23" s="183"/>
      <c r="V23" s="183"/>
      <c r="W23" s="239" t="s">
        <v>137</v>
      </c>
      <c r="X23" s="239"/>
      <c r="Y23" s="239"/>
      <c r="Z23" s="239"/>
      <c r="AA23" s="290" t="s">
        <v>138</v>
      </c>
      <c r="AB23" s="291"/>
      <c r="AC23" s="291"/>
      <c r="AD23" s="291"/>
      <c r="AE23" s="291"/>
      <c r="AF23" s="292"/>
    </row>
    <row r="24" spans="1:34" s="11" customFormat="1" ht="21" customHeight="1" x14ac:dyDescent="0.2">
      <c r="A24" s="15" t="s">
        <v>139</v>
      </c>
      <c r="B24" s="265" t="s">
        <v>140</v>
      </c>
      <c r="C24" s="265"/>
      <c r="D24" s="265"/>
      <c r="E24" s="265"/>
      <c r="F24" s="265"/>
      <c r="G24" s="265"/>
      <c r="H24" s="265"/>
      <c r="I24" s="266"/>
      <c r="J24" s="266"/>
      <c r="K24" s="266"/>
      <c r="L24" s="266"/>
      <c r="M24" s="289"/>
      <c r="N24" s="289"/>
      <c r="O24" s="289"/>
      <c r="P24" s="266"/>
      <c r="Q24" s="266"/>
      <c r="R24" s="266"/>
      <c r="S24" s="266"/>
      <c r="T24" s="266"/>
      <c r="U24" s="266"/>
      <c r="V24" s="266"/>
      <c r="W24" s="240"/>
      <c r="X24" s="240"/>
      <c r="Y24" s="240"/>
      <c r="Z24" s="240"/>
      <c r="AA24" s="241" t="s">
        <v>21</v>
      </c>
      <c r="AB24" s="241"/>
      <c r="AC24" s="241"/>
      <c r="AD24" s="241"/>
      <c r="AE24" s="241" t="s">
        <v>22</v>
      </c>
      <c r="AF24" s="242"/>
    </row>
    <row r="25" spans="1:34" s="6" customFormat="1" ht="20.100000000000001" customHeight="1" x14ac:dyDescent="0.2">
      <c r="A25" s="18" t="s">
        <v>141</v>
      </c>
      <c r="B25" s="175"/>
      <c r="C25" s="175"/>
      <c r="D25" s="175"/>
      <c r="E25" s="175"/>
      <c r="F25" s="175"/>
      <c r="G25" s="175"/>
      <c r="H25" s="175"/>
      <c r="I25" s="267"/>
      <c r="J25" s="267"/>
      <c r="K25" s="267"/>
      <c r="L25" s="267"/>
      <c r="M25" s="256"/>
      <c r="N25" s="256"/>
      <c r="O25" s="256"/>
      <c r="P25" s="255">
        <f>M25*1.338</f>
        <v>0</v>
      </c>
      <c r="Q25" s="255"/>
      <c r="R25" s="255"/>
      <c r="S25" s="255"/>
      <c r="T25" s="255" t="e">
        <f>(M25/I25%)/100</f>
        <v>#DIV/0!</v>
      </c>
      <c r="U25" s="255"/>
      <c r="V25" s="255"/>
      <c r="W25" s="255">
        <f>K25*P25</f>
        <v>0</v>
      </c>
      <c r="X25" s="255"/>
      <c r="Y25" s="255"/>
      <c r="Z25" s="255"/>
      <c r="AA25" s="256"/>
      <c r="AB25" s="256"/>
      <c r="AC25" s="256"/>
      <c r="AD25" s="256"/>
      <c r="AE25" s="257" t="e">
        <f t="shared" ref="AE25:AE31" si="0">AA25/W25</f>
        <v>#DIV/0!</v>
      </c>
      <c r="AF25" s="258"/>
      <c r="AH25" s="17"/>
    </row>
    <row r="26" spans="1:34" s="6" customFormat="1" ht="20.100000000000001" customHeight="1" x14ac:dyDescent="0.2">
      <c r="A26" s="18" t="s">
        <v>142</v>
      </c>
      <c r="B26" s="175"/>
      <c r="C26" s="175"/>
      <c r="D26" s="175"/>
      <c r="E26" s="175"/>
      <c r="F26" s="175"/>
      <c r="G26" s="175"/>
      <c r="H26" s="175"/>
      <c r="I26" s="267"/>
      <c r="J26" s="267"/>
      <c r="K26" s="267"/>
      <c r="L26" s="267"/>
      <c r="M26" s="256"/>
      <c r="N26" s="256"/>
      <c r="O26" s="256"/>
      <c r="P26" s="255">
        <f t="shared" ref="P26:P30" si="1">M26*1.338</f>
        <v>0</v>
      </c>
      <c r="Q26" s="255"/>
      <c r="R26" s="255"/>
      <c r="S26" s="255"/>
      <c r="T26" s="255" t="e">
        <f t="shared" ref="T26:T27" si="2">(M26/I26%)/100</f>
        <v>#DIV/0!</v>
      </c>
      <c r="U26" s="255"/>
      <c r="V26" s="255"/>
      <c r="W26" s="255">
        <f t="shared" ref="W26:W30" si="3">K26*P26</f>
        <v>0</v>
      </c>
      <c r="X26" s="255"/>
      <c r="Y26" s="255"/>
      <c r="Z26" s="255"/>
      <c r="AA26" s="256"/>
      <c r="AB26" s="256"/>
      <c r="AC26" s="256"/>
      <c r="AD26" s="256"/>
      <c r="AE26" s="257" t="e">
        <f t="shared" si="0"/>
        <v>#DIV/0!</v>
      </c>
      <c r="AF26" s="258"/>
    </row>
    <row r="27" spans="1:34" s="6" customFormat="1" ht="20.100000000000001" customHeight="1" x14ac:dyDescent="0.2">
      <c r="A27" s="18" t="s">
        <v>143</v>
      </c>
      <c r="B27" s="175"/>
      <c r="C27" s="175"/>
      <c r="D27" s="175"/>
      <c r="E27" s="175"/>
      <c r="F27" s="175"/>
      <c r="G27" s="175"/>
      <c r="H27" s="175"/>
      <c r="I27" s="267"/>
      <c r="J27" s="267"/>
      <c r="K27" s="267"/>
      <c r="L27" s="267"/>
      <c r="M27" s="256"/>
      <c r="N27" s="256"/>
      <c r="O27" s="256"/>
      <c r="P27" s="255">
        <f t="shared" si="1"/>
        <v>0</v>
      </c>
      <c r="Q27" s="255"/>
      <c r="R27" s="255"/>
      <c r="S27" s="255"/>
      <c r="T27" s="255" t="e">
        <f t="shared" si="2"/>
        <v>#DIV/0!</v>
      </c>
      <c r="U27" s="255"/>
      <c r="V27" s="255"/>
      <c r="W27" s="255">
        <f t="shared" si="3"/>
        <v>0</v>
      </c>
      <c r="X27" s="255"/>
      <c r="Y27" s="255"/>
      <c r="Z27" s="255"/>
      <c r="AA27" s="256"/>
      <c r="AB27" s="256"/>
      <c r="AC27" s="256"/>
      <c r="AD27" s="256"/>
      <c r="AE27" s="257" t="e">
        <f t="shared" si="0"/>
        <v>#DIV/0!</v>
      </c>
      <c r="AF27" s="258"/>
    </row>
    <row r="28" spans="1:34" s="6" customFormat="1" ht="20.100000000000001" customHeight="1" x14ac:dyDescent="0.2">
      <c r="A28" s="18" t="s">
        <v>144</v>
      </c>
      <c r="B28" s="175"/>
      <c r="C28" s="175"/>
      <c r="D28" s="175"/>
      <c r="E28" s="175"/>
      <c r="F28" s="175"/>
      <c r="G28" s="175"/>
      <c r="H28" s="175"/>
      <c r="I28" s="267"/>
      <c r="J28" s="267"/>
      <c r="K28" s="267"/>
      <c r="L28" s="267"/>
      <c r="M28" s="256"/>
      <c r="N28" s="256"/>
      <c r="O28" s="256"/>
      <c r="P28" s="255">
        <f t="shared" si="1"/>
        <v>0</v>
      </c>
      <c r="Q28" s="255"/>
      <c r="R28" s="255"/>
      <c r="S28" s="255"/>
      <c r="T28" s="255" t="e">
        <f>(M28/I28%)/100</f>
        <v>#DIV/0!</v>
      </c>
      <c r="U28" s="255"/>
      <c r="V28" s="255"/>
      <c r="W28" s="255">
        <f t="shared" si="3"/>
        <v>0</v>
      </c>
      <c r="X28" s="255"/>
      <c r="Y28" s="255"/>
      <c r="Z28" s="255"/>
      <c r="AA28" s="256"/>
      <c r="AB28" s="256"/>
      <c r="AC28" s="256"/>
      <c r="AD28" s="256"/>
      <c r="AE28" s="257" t="e">
        <f t="shared" si="0"/>
        <v>#DIV/0!</v>
      </c>
      <c r="AF28" s="258"/>
    </row>
    <row r="29" spans="1:34" s="6" customFormat="1" ht="20.100000000000001" customHeight="1" x14ac:dyDescent="0.2">
      <c r="A29" s="18" t="s">
        <v>145</v>
      </c>
      <c r="B29" s="175"/>
      <c r="C29" s="175"/>
      <c r="D29" s="175"/>
      <c r="E29" s="175"/>
      <c r="F29" s="175"/>
      <c r="G29" s="175"/>
      <c r="H29" s="175"/>
      <c r="I29" s="267"/>
      <c r="J29" s="267"/>
      <c r="K29" s="267"/>
      <c r="L29" s="267"/>
      <c r="M29" s="256"/>
      <c r="N29" s="256"/>
      <c r="O29" s="256"/>
      <c r="P29" s="255">
        <f t="shared" si="1"/>
        <v>0</v>
      </c>
      <c r="Q29" s="255"/>
      <c r="R29" s="255"/>
      <c r="S29" s="255"/>
      <c r="T29" s="255" t="e">
        <f t="shared" ref="T29:T30" si="4">(M29/I29%)/100</f>
        <v>#DIV/0!</v>
      </c>
      <c r="U29" s="255"/>
      <c r="V29" s="255"/>
      <c r="W29" s="255">
        <f t="shared" si="3"/>
        <v>0</v>
      </c>
      <c r="X29" s="255"/>
      <c r="Y29" s="255"/>
      <c r="Z29" s="255"/>
      <c r="AA29" s="256"/>
      <c r="AB29" s="256"/>
      <c r="AC29" s="256"/>
      <c r="AD29" s="256"/>
      <c r="AE29" s="257" t="e">
        <f t="shared" si="0"/>
        <v>#DIV/0!</v>
      </c>
      <c r="AF29" s="258"/>
    </row>
    <row r="30" spans="1:34" s="6" customFormat="1" ht="20.100000000000001" customHeight="1" x14ac:dyDescent="0.2">
      <c r="A30" s="18" t="s">
        <v>146</v>
      </c>
      <c r="B30" s="175"/>
      <c r="C30" s="175"/>
      <c r="D30" s="175"/>
      <c r="E30" s="175"/>
      <c r="F30" s="175"/>
      <c r="G30" s="175"/>
      <c r="H30" s="175"/>
      <c r="I30" s="267"/>
      <c r="J30" s="267"/>
      <c r="K30" s="267"/>
      <c r="L30" s="267"/>
      <c r="M30" s="256"/>
      <c r="N30" s="256"/>
      <c r="O30" s="256"/>
      <c r="P30" s="255">
        <f t="shared" si="1"/>
        <v>0</v>
      </c>
      <c r="Q30" s="255"/>
      <c r="R30" s="255"/>
      <c r="S30" s="255"/>
      <c r="T30" s="255" t="e">
        <f t="shared" si="4"/>
        <v>#DIV/0!</v>
      </c>
      <c r="U30" s="255"/>
      <c r="V30" s="255"/>
      <c r="W30" s="255">
        <f t="shared" si="3"/>
        <v>0</v>
      </c>
      <c r="X30" s="255"/>
      <c r="Y30" s="255"/>
      <c r="Z30" s="255"/>
      <c r="AA30" s="256"/>
      <c r="AB30" s="256"/>
      <c r="AC30" s="256"/>
      <c r="AD30" s="256"/>
      <c r="AE30" s="257" t="e">
        <f t="shared" si="0"/>
        <v>#DIV/0!</v>
      </c>
      <c r="AF30" s="258"/>
    </row>
    <row r="31" spans="1:34" s="6" customFormat="1" ht="15" customHeight="1" x14ac:dyDescent="0.2">
      <c r="A31" s="243" t="s">
        <v>147</v>
      </c>
      <c r="B31" s="244"/>
      <c r="C31" s="244"/>
      <c r="D31" s="244"/>
      <c r="E31" s="244"/>
      <c r="F31" s="244"/>
      <c r="G31" s="244"/>
      <c r="H31" s="244"/>
      <c r="I31" s="270">
        <f>SUM(I25:J30)</f>
        <v>0</v>
      </c>
      <c r="J31" s="270"/>
      <c r="K31" s="270">
        <f>SUM(K25:L30)</f>
        <v>0</v>
      </c>
      <c r="L31" s="270"/>
      <c r="M31" s="236"/>
      <c r="N31" s="236"/>
      <c r="O31" s="236"/>
      <c r="P31" s="236">
        <f>SUM(P25:S30)</f>
        <v>0</v>
      </c>
      <c r="Q31" s="236"/>
      <c r="R31" s="236"/>
      <c r="S31" s="236"/>
      <c r="T31" s="296"/>
      <c r="U31" s="296"/>
      <c r="V31" s="296"/>
      <c r="W31" s="236">
        <f>SUM(W25:Z30)</f>
        <v>0</v>
      </c>
      <c r="X31" s="236"/>
      <c r="Y31" s="236"/>
      <c r="Z31" s="236"/>
      <c r="AA31" s="236">
        <f>SUM(AA25:AD30)</f>
        <v>0</v>
      </c>
      <c r="AB31" s="236"/>
      <c r="AC31" s="236"/>
      <c r="AD31" s="236"/>
      <c r="AE31" s="237" t="e">
        <f t="shared" si="0"/>
        <v>#DIV/0!</v>
      </c>
      <c r="AF31" s="238"/>
    </row>
    <row r="32" spans="1:34" s="6" customFormat="1" ht="21" customHeight="1" x14ac:dyDescent="0.2">
      <c r="A32" s="286" t="s">
        <v>148</v>
      </c>
      <c r="B32" s="287"/>
      <c r="C32" s="287"/>
      <c r="D32" s="287"/>
      <c r="E32" s="287"/>
      <c r="F32" s="287"/>
      <c r="G32" s="287"/>
      <c r="H32" s="287"/>
      <c r="I32" s="189" t="s">
        <v>132</v>
      </c>
      <c r="J32" s="189"/>
      <c r="K32" s="189" t="s">
        <v>133</v>
      </c>
      <c r="L32" s="189"/>
      <c r="M32" s="288" t="s">
        <v>134</v>
      </c>
      <c r="N32" s="288"/>
      <c r="O32" s="288"/>
      <c r="P32" s="183" t="s">
        <v>135</v>
      </c>
      <c r="Q32" s="183"/>
      <c r="R32" s="183"/>
      <c r="S32" s="183"/>
      <c r="T32" s="183" t="s">
        <v>136</v>
      </c>
      <c r="U32" s="183"/>
      <c r="V32" s="183"/>
      <c r="W32" s="239" t="s">
        <v>137</v>
      </c>
      <c r="X32" s="239"/>
      <c r="Y32" s="239"/>
      <c r="Z32" s="239"/>
      <c r="AA32" s="271" t="s">
        <v>138</v>
      </c>
      <c r="AB32" s="271"/>
      <c r="AC32" s="271"/>
      <c r="AD32" s="271"/>
      <c r="AE32" s="271"/>
      <c r="AF32" s="272"/>
    </row>
    <row r="33" spans="1:32" s="6" customFormat="1" ht="21" customHeight="1" x14ac:dyDescent="0.2">
      <c r="A33" s="15" t="s">
        <v>139</v>
      </c>
      <c r="B33" s="265" t="s">
        <v>140</v>
      </c>
      <c r="C33" s="265"/>
      <c r="D33" s="265"/>
      <c r="E33" s="265"/>
      <c r="F33" s="265"/>
      <c r="G33" s="265"/>
      <c r="H33" s="265"/>
      <c r="I33" s="266"/>
      <c r="J33" s="266"/>
      <c r="K33" s="266"/>
      <c r="L33" s="266"/>
      <c r="M33" s="289"/>
      <c r="N33" s="289"/>
      <c r="O33" s="289"/>
      <c r="P33" s="266"/>
      <c r="Q33" s="266"/>
      <c r="R33" s="266"/>
      <c r="S33" s="266"/>
      <c r="T33" s="266"/>
      <c r="U33" s="266"/>
      <c r="V33" s="266"/>
      <c r="W33" s="240"/>
      <c r="X33" s="240"/>
      <c r="Y33" s="240"/>
      <c r="Z33" s="240"/>
      <c r="AA33" s="241" t="s">
        <v>21</v>
      </c>
      <c r="AB33" s="241"/>
      <c r="AC33" s="241"/>
      <c r="AD33" s="241"/>
      <c r="AE33" s="241" t="s">
        <v>22</v>
      </c>
      <c r="AF33" s="242"/>
    </row>
    <row r="34" spans="1:32" s="6" customFormat="1" ht="20.100000000000001" customHeight="1" x14ac:dyDescent="0.2">
      <c r="A34" s="18" t="s">
        <v>141</v>
      </c>
      <c r="B34" s="175"/>
      <c r="C34" s="175"/>
      <c r="D34" s="175"/>
      <c r="E34" s="175"/>
      <c r="F34" s="175"/>
      <c r="G34" s="175"/>
      <c r="H34" s="175"/>
      <c r="I34" s="267"/>
      <c r="J34" s="267"/>
      <c r="K34" s="267"/>
      <c r="L34" s="267"/>
      <c r="M34" s="256"/>
      <c r="N34" s="256"/>
      <c r="O34" s="256"/>
      <c r="P34" s="255">
        <f>M34*1.338</f>
        <v>0</v>
      </c>
      <c r="Q34" s="255"/>
      <c r="R34" s="255"/>
      <c r="S34" s="255"/>
      <c r="T34" s="255" t="e">
        <f>(M34/I34%)/100</f>
        <v>#DIV/0!</v>
      </c>
      <c r="U34" s="255"/>
      <c r="V34" s="255"/>
      <c r="W34" s="255">
        <f>P34*K34</f>
        <v>0</v>
      </c>
      <c r="X34" s="255"/>
      <c r="Y34" s="255"/>
      <c r="Z34" s="255"/>
      <c r="AA34" s="256"/>
      <c r="AB34" s="256"/>
      <c r="AC34" s="256"/>
      <c r="AD34" s="256"/>
      <c r="AE34" s="257" t="e">
        <f>AA34/W34</f>
        <v>#DIV/0!</v>
      </c>
      <c r="AF34" s="258"/>
    </row>
    <row r="35" spans="1:32" s="6" customFormat="1" ht="20.100000000000001" customHeight="1" x14ac:dyDescent="0.2">
      <c r="A35" s="18" t="s">
        <v>142</v>
      </c>
      <c r="B35" s="175"/>
      <c r="C35" s="175"/>
      <c r="D35" s="175"/>
      <c r="E35" s="175"/>
      <c r="F35" s="175"/>
      <c r="G35" s="175"/>
      <c r="H35" s="175"/>
      <c r="I35" s="267"/>
      <c r="J35" s="267"/>
      <c r="K35" s="267"/>
      <c r="L35" s="267"/>
      <c r="M35" s="256"/>
      <c r="N35" s="256"/>
      <c r="O35" s="256"/>
      <c r="P35" s="255">
        <f t="shared" ref="P35:P37" si="5">M35*1.338</f>
        <v>0</v>
      </c>
      <c r="Q35" s="255"/>
      <c r="R35" s="255"/>
      <c r="S35" s="255"/>
      <c r="T35" s="255" t="e">
        <f t="shared" ref="T35:T37" si="6">(M35/I35%)/100</f>
        <v>#DIV/0!</v>
      </c>
      <c r="U35" s="255"/>
      <c r="V35" s="255"/>
      <c r="W35" s="255">
        <f t="shared" ref="W35:W37" si="7">P35*K35</f>
        <v>0</v>
      </c>
      <c r="X35" s="255"/>
      <c r="Y35" s="255"/>
      <c r="Z35" s="255"/>
      <c r="AA35" s="256"/>
      <c r="AB35" s="256"/>
      <c r="AC35" s="256"/>
      <c r="AD35" s="256"/>
      <c r="AE35" s="257" t="e">
        <f>AA35/W35</f>
        <v>#DIV/0!</v>
      </c>
      <c r="AF35" s="258"/>
    </row>
    <row r="36" spans="1:32" s="6" customFormat="1" ht="20.100000000000001" customHeight="1" x14ac:dyDescent="0.2">
      <c r="A36" s="18" t="s">
        <v>143</v>
      </c>
      <c r="B36" s="175"/>
      <c r="C36" s="175"/>
      <c r="D36" s="175"/>
      <c r="E36" s="175"/>
      <c r="F36" s="175"/>
      <c r="G36" s="175"/>
      <c r="H36" s="175"/>
      <c r="I36" s="267"/>
      <c r="J36" s="267"/>
      <c r="K36" s="267"/>
      <c r="L36" s="267"/>
      <c r="M36" s="256"/>
      <c r="N36" s="256"/>
      <c r="O36" s="256"/>
      <c r="P36" s="255">
        <f t="shared" si="5"/>
        <v>0</v>
      </c>
      <c r="Q36" s="255"/>
      <c r="R36" s="255"/>
      <c r="S36" s="255"/>
      <c r="T36" s="255" t="e">
        <f t="shared" si="6"/>
        <v>#DIV/0!</v>
      </c>
      <c r="U36" s="255"/>
      <c r="V36" s="255"/>
      <c r="W36" s="255">
        <f t="shared" si="7"/>
        <v>0</v>
      </c>
      <c r="X36" s="255"/>
      <c r="Y36" s="255"/>
      <c r="Z36" s="255"/>
      <c r="AA36" s="256"/>
      <c r="AB36" s="256"/>
      <c r="AC36" s="256"/>
      <c r="AD36" s="256"/>
      <c r="AE36" s="257" t="e">
        <f>AA36/W36</f>
        <v>#DIV/0!</v>
      </c>
      <c r="AF36" s="258"/>
    </row>
    <row r="37" spans="1:32" s="6" customFormat="1" ht="20.100000000000001" customHeight="1" x14ac:dyDescent="0.2">
      <c r="A37" s="18" t="s">
        <v>144</v>
      </c>
      <c r="B37" s="175"/>
      <c r="C37" s="175"/>
      <c r="D37" s="175"/>
      <c r="E37" s="175"/>
      <c r="F37" s="175"/>
      <c r="G37" s="175"/>
      <c r="H37" s="175"/>
      <c r="I37" s="267"/>
      <c r="J37" s="267"/>
      <c r="K37" s="267"/>
      <c r="L37" s="267"/>
      <c r="M37" s="256"/>
      <c r="N37" s="256"/>
      <c r="O37" s="256"/>
      <c r="P37" s="255">
        <f t="shared" si="5"/>
        <v>0</v>
      </c>
      <c r="Q37" s="255"/>
      <c r="R37" s="255"/>
      <c r="S37" s="255"/>
      <c r="T37" s="255" t="e">
        <f t="shared" si="6"/>
        <v>#DIV/0!</v>
      </c>
      <c r="U37" s="255"/>
      <c r="V37" s="255"/>
      <c r="W37" s="255">
        <f t="shared" si="7"/>
        <v>0</v>
      </c>
      <c r="X37" s="255"/>
      <c r="Y37" s="255"/>
      <c r="Z37" s="255"/>
      <c r="AA37" s="256"/>
      <c r="AB37" s="256"/>
      <c r="AC37" s="256"/>
      <c r="AD37" s="256"/>
      <c r="AE37" s="257" t="e">
        <f>AA37/W37</f>
        <v>#DIV/0!</v>
      </c>
      <c r="AF37" s="258"/>
    </row>
    <row r="38" spans="1:32" s="6" customFormat="1" ht="15" customHeight="1" x14ac:dyDescent="0.2">
      <c r="A38" s="261" t="s">
        <v>149</v>
      </c>
      <c r="B38" s="262"/>
      <c r="C38" s="262"/>
      <c r="D38" s="262"/>
      <c r="E38" s="262"/>
      <c r="F38" s="262"/>
      <c r="G38" s="262"/>
      <c r="H38" s="262"/>
      <c r="I38" s="260">
        <f>SUM(I34:J37)</f>
        <v>0</v>
      </c>
      <c r="J38" s="260"/>
      <c r="K38" s="260">
        <f>SUM(K34:L37)</f>
        <v>0</v>
      </c>
      <c r="L38" s="260"/>
      <c r="M38" s="263"/>
      <c r="N38" s="263"/>
      <c r="O38" s="263"/>
      <c r="P38" s="263">
        <f>SUM(P34:S37)</f>
        <v>0</v>
      </c>
      <c r="Q38" s="263"/>
      <c r="R38" s="263"/>
      <c r="S38" s="263"/>
      <c r="T38" s="264"/>
      <c r="U38" s="264"/>
      <c r="V38" s="264"/>
      <c r="W38" s="263">
        <f>SUM(W34:Z37)</f>
        <v>0</v>
      </c>
      <c r="X38" s="263"/>
      <c r="Y38" s="263"/>
      <c r="Z38" s="263"/>
      <c r="AA38" s="263">
        <f>SUM(AA34:AD37)</f>
        <v>0</v>
      </c>
      <c r="AB38" s="263"/>
      <c r="AC38" s="263"/>
      <c r="AD38" s="263"/>
      <c r="AE38" s="268" t="e">
        <f>AA38/W38</f>
        <v>#DIV/0!</v>
      </c>
      <c r="AF38" s="269"/>
    </row>
    <row r="39" spans="1:32" s="6" customFormat="1" ht="21" customHeight="1" x14ac:dyDescent="0.2">
      <c r="A39" s="246" t="s">
        <v>150</v>
      </c>
      <c r="B39" s="247"/>
      <c r="C39" s="247"/>
      <c r="D39" s="247"/>
      <c r="E39" s="247"/>
      <c r="F39" s="247"/>
      <c r="G39" s="247"/>
      <c r="H39" s="247"/>
      <c r="I39" s="183" t="s">
        <v>151</v>
      </c>
      <c r="J39" s="183"/>
      <c r="K39" s="183"/>
      <c r="L39" s="183" t="s">
        <v>152</v>
      </c>
      <c r="M39" s="183"/>
      <c r="N39" s="183"/>
      <c r="O39" s="183" t="s">
        <v>153</v>
      </c>
      <c r="P39" s="183"/>
      <c r="Q39" s="183"/>
      <c r="R39" s="183"/>
      <c r="S39" s="183" t="s">
        <v>154</v>
      </c>
      <c r="T39" s="183"/>
      <c r="U39" s="183"/>
      <c r="V39" s="183"/>
      <c r="W39" s="239" t="s">
        <v>137</v>
      </c>
      <c r="X39" s="239"/>
      <c r="Y39" s="239"/>
      <c r="Z39" s="239"/>
      <c r="AA39" s="212" t="s">
        <v>155</v>
      </c>
      <c r="AB39" s="212"/>
      <c r="AC39" s="212"/>
      <c r="AD39" s="212"/>
      <c r="AE39" s="212"/>
      <c r="AF39" s="213"/>
    </row>
    <row r="40" spans="1:32" s="6" customFormat="1" ht="21" customHeight="1" x14ac:dyDescent="0.2">
      <c r="A40" s="15" t="s">
        <v>139</v>
      </c>
      <c r="B40" s="265" t="s">
        <v>140</v>
      </c>
      <c r="C40" s="265"/>
      <c r="D40" s="265"/>
      <c r="E40" s="265"/>
      <c r="F40" s="265"/>
      <c r="G40" s="265"/>
      <c r="H40" s="265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40"/>
      <c r="X40" s="240"/>
      <c r="Y40" s="240"/>
      <c r="Z40" s="240"/>
      <c r="AA40" s="241" t="s">
        <v>21</v>
      </c>
      <c r="AB40" s="241"/>
      <c r="AC40" s="241"/>
      <c r="AD40" s="241"/>
      <c r="AE40" s="241" t="s">
        <v>22</v>
      </c>
      <c r="AF40" s="242"/>
    </row>
    <row r="41" spans="1:32" s="6" customFormat="1" ht="20.100000000000001" customHeight="1" x14ac:dyDescent="0.2">
      <c r="A41" s="18" t="s">
        <v>141</v>
      </c>
      <c r="B41" s="175"/>
      <c r="C41" s="175"/>
      <c r="D41" s="175"/>
      <c r="E41" s="175"/>
      <c r="F41" s="175"/>
      <c r="G41" s="175"/>
      <c r="H41" s="175"/>
      <c r="I41" s="259">
        <f>L41/2016</f>
        <v>0</v>
      </c>
      <c r="J41" s="259"/>
      <c r="K41" s="259"/>
      <c r="L41" s="267"/>
      <c r="M41" s="267"/>
      <c r="N41" s="267"/>
      <c r="O41" s="267"/>
      <c r="P41" s="267"/>
      <c r="Q41" s="267"/>
      <c r="R41" s="267"/>
      <c r="S41" s="256"/>
      <c r="T41" s="256"/>
      <c r="U41" s="256"/>
      <c r="V41" s="256"/>
      <c r="W41" s="255">
        <f>(L41*O41)+S41</f>
        <v>0</v>
      </c>
      <c r="X41" s="255"/>
      <c r="Y41" s="255"/>
      <c r="Z41" s="255"/>
      <c r="AA41" s="256"/>
      <c r="AB41" s="256"/>
      <c r="AC41" s="256"/>
      <c r="AD41" s="256"/>
      <c r="AE41" s="257" t="e">
        <f t="shared" ref="AE41:AE47" si="8">AA41/W41</f>
        <v>#DIV/0!</v>
      </c>
      <c r="AF41" s="258"/>
    </row>
    <row r="42" spans="1:32" s="6" customFormat="1" ht="20.100000000000001" customHeight="1" x14ac:dyDescent="0.2">
      <c r="A42" s="18" t="s">
        <v>142</v>
      </c>
      <c r="B42" s="175"/>
      <c r="C42" s="175"/>
      <c r="D42" s="175"/>
      <c r="E42" s="175"/>
      <c r="F42" s="175"/>
      <c r="G42" s="175"/>
      <c r="H42" s="175"/>
      <c r="I42" s="259">
        <f t="shared" ref="I42:I46" si="9">L42/2016</f>
        <v>0</v>
      </c>
      <c r="J42" s="259"/>
      <c r="K42" s="259"/>
      <c r="L42" s="267"/>
      <c r="M42" s="267"/>
      <c r="N42" s="267"/>
      <c r="O42" s="267"/>
      <c r="P42" s="267"/>
      <c r="Q42" s="267"/>
      <c r="R42" s="267"/>
      <c r="S42" s="256"/>
      <c r="T42" s="256"/>
      <c r="U42" s="256"/>
      <c r="V42" s="256"/>
      <c r="W42" s="255">
        <f t="shared" ref="W42:W46" si="10">(L42*O42)+S42</f>
        <v>0</v>
      </c>
      <c r="X42" s="255"/>
      <c r="Y42" s="255"/>
      <c r="Z42" s="255"/>
      <c r="AA42" s="256"/>
      <c r="AB42" s="256"/>
      <c r="AC42" s="256"/>
      <c r="AD42" s="256"/>
      <c r="AE42" s="257" t="e">
        <f t="shared" si="8"/>
        <v>#DIV/0!</v>
      </c>
      <c r="AF42" s="258"/>
    </row>
    <row r="43" spans="1:32" s="6" customFormat="1" ht="20.100000000000001" customHeight="1" x14ac:dyDescent="0.2">
      <c r="A43" s="18" t="s">
        <v>143</v>
      </c>
      <c r="B43" s="175"/>
      <c r="C43" s="175"/>
      <c r="D43" s="175"/>
      <c r="E43" s="175"/>
      <c r="F43" s="175"/>
      <c r="G43" s="175"/>
      <c r="H43" s="175"/>
      <c r="I43" s="259">
        <f t="shared" si="9"/>
        <v>0</v>
      </c>
      <c r="J43" s="259"/>
      <c r="K43" s="259"/>
      <c r="L43" s="267"/>
      <c r="M43" s="267"/>
      <c r="N43" s="267"/>
      <c r="O43" s="267"/>
      <c r="P43" s="267"/>
      <c r="Q43" s="267"/>
      <c r="R43" s="267"/>
      <c r="S43" s="256"/>
      <c r="T43" s="256"/>
      <c r="U43" s="256"/>
      <c r="V43" s="256"/>
      <c r="W43" s="255">
        <f t="shared" si="10"/>
        <v>0</v>
      </c>
      <c r="X43" s="255"/>
      <c r="Y43" s="255"/>
      <c r="Z43" s="255"/>
      <c r="AA43" s="256"/>
      <c r="AB43" s="256"/>
      <c r="AC43" s="256"/>
      <c r="AD43" s="256"/>
      <c r="AE43" s="257" t="e">
        <f t="shared" si="8"/>
        <v>#DIV/0!</v>
      </c>
      <c r="AF43" s="258"/>
    </row>
    <row r="44" spans="1:32" s="6" customFormat="1" ht="20.100000000000001" customHeight="1" x14ac:dyDescent="0.2">
      <c r="A44" s="18" t="s">
        <v>144</v>
      </c>
      <c r="B44" s="175"/>
      <c r="C44" s="175"/>
      <c r="D44" s="175"/>
      <c r="E44" s="175"/>
      <c r="F44" s="175"/>
      <c r="G44" s="175"/>
      <c r="H44" s="175"/>
      <c r="I44" s="259">
        <f t="shared" si="9"/>
        <v>0</v>
      </c>
      <c r="J44" s="259"/>
      <c r="K44" s="259"/>
      <c r="L44" s="267"/>
      <c r="M44" s="267"/>
      <c r="N44" s="267"/>
      <c r="O44" s="267"/>
      <c r="P44" s="267"/>
      <c r="Q44" s="267"/>
      <c r="R44" s="267"/>
      <c r="S44" s="256"/>
      <c r="T44" s="256"/>
      <c r="U44" s="256"/>
      <c r="V44" s="256"/>
      <c r="W44" s="255">
        <f t="shared" si="10"/>
        <v>0</v>
      </c>
      <c r="X44" s="255"/>
      <c r="Y44" s="255"/>
      <c r="Z44" s="255"/>
      <c r="AA44" s="256"/>
      <c r="AB44" s="256"/>
      <c r="AC44" s="256"/>
      <c r="AD44" s="256"/>
      <c r="AE44" s="257" t="e">
        <f t="shared" si="8"/>
        <v>#DIV/0!</v>
      </c>
      <c r="AF44" s="258"/>
    </row>
    <row r="45" spans="1:32" s="6" customFormat="1" ht="20.100000000000001" customHeight="1" x14ac:dyDescent="0.2">
      <c r="A45" s="18" t="s">
        <v>145</v>
      </c>
      <c r="B45" s="175"/>
      <c r="C45" s="175"/>
      <c r="D45" s="175"/>
      <c r="E45" s="175"/>
      <c r="F45" s="175"/>
      <c r="G45" s="175"/>
      <c r="H45" s="175"/>
      <c r="I45" s="259">
        <f t="shared" si="9"/>
        <v>0</v>
      </c>
      <c r="J45" s="259"/>
      <c r="K45" s="259"/>
      <c r="L45" s="267"/>
      <c r="M45" s="267"/>
      <c r="N45" s="267"/>
      <c r="O45" s="267"/>
      <c r="P45" s="267"/>
      <c r="Q45" s="267"/>
      <c r="R45" s="267"/>
      <c r="S45" s="256"/>
      <c r="T45" s="256"/>
      <c r="U45" s="256"/>
      <c r="V45" s="256"/>
      <c r="W45" s="255">
        <f t="shared" si="10"/>
        <v>0</v>
      </c>
      <c r="X45" s="255"/>
      <c r="Y45" s="255"/>
      <c r="Z45" s="255"/>
      <c r="AA45" s="256"/>
      <c r="AB45" s="256"/>
      <c r="AC45" s="256"/>
      <c r="AD45" s="256"/>
      <c r="AE45" s="257" t="e">
        <f t="shared" si="8"/>
        <v>#DIV/0!</v>
      </c>
      <c r="AF45" s="258"/>
    </row>
    <row r="46" spans="1:32" s="6" customFormat="1" ht="20.100000000000001" customHeight="1" x14ac:dyDescent="0.2">
      <c r="A46" s="18" t="s">
        <v>146</v>
      </c>
      <c r="B46" s="175"/>
      <c r="C46" s="175"/>
      <c r="D46" s="175"/>
      <c r="E46" s="175"/>
      <c r="F46" s="175"/>
      <c r="G46" s="175"/>
      <c r="H46" s="175"/>
      <c r="I46" s="259">
        <f t="shared" si="9"/>
        <v>0</v>
      </c>
      <c r="J46" s="259"/>
      <c r="K46" s="259"/>
      <c r="L46" s="267"/>
      <c r="M46" s="267"/>
      <c r="N46" s="267"/>
      <c r="O46" s="267"/>
      <c r="P46" s="267"/>
      <c r="Q46" s="267"/>
      <c r="R46" s="267"/>
      <c r="S46" s="256"/>
      <c r="T46" s="256"/>
      <c r="U46" s="256"/>
      <c r="V46" s="256"/>
      <c r="W46" s="255">
        <f t="shared" si="10"/>
        <v>0</v>
      </c>
      <c r="X46" s="255"/>
      <c r="Y46" s="255"/>
      <c r="Z46" s="255"/>
      <c r="AA46" s="256"/>
      <c r="AB46" s="256"/>
      <c r="AC46" s="256"/>
      <c r="AD46" s="256"/>
      <c r="AE46" s="257" t="e">
        <f t="shared" si="8"/>
        <v>#DIV/0!</v>
      </c>
      <c r="AF46" s="258"/>
    </row>
    <row r="47" spans="1:32" s="6" customFormat="1" ht="15" customHeight="1" x14ac:dyDescent="0.2">
      <c r="A47" s="243" t="s">
        <v>156</v>
      </c>
      <c r="B47" s="244"/>
      <c r="C47" s="244"/>
      <c r="D47" s="244"/>
      <c r="E47" s="244"/>
      <c r="F47" s="244"/>
      <c r="G47" s="244"/>
      <c r="H47" s="244"/>
      <c r="I47" s="245">
        <f>SUM(I41:K46)</f>
        <v>0</v>
      </c>
      <c r="J47" s="245"/>
      <c r="K47" s="245"/>
      <c r="L47" s="250">
        <f>SUM(L41:N46)</f>
        <v>0</v>
      </c>
      <c r="M47" s="251"/>
      <c r="N47" s="251"/>
      <c r="O47" s="250"/>
      <c r="P47" s="251"/>
      <c r="Q47" s="251"/>
      <c r="R47" s="251"/>
      <c r="S47" s="252">
        <f>SUM(S41:V46)</f>
        <v>0</v>
      </c>
      <c r="T47" s="253"/>
      <c r="U47" s="253"/>
      <c r="V47" s="254"/>
      <c r="W47" s="236">
        <f>SUM(W41:Z46)</f>
        <v>0</v>
      </c>
      <c r="X47" s="236"/>
      <c r="Y47" s="236"/>
      <c r="Z47" s="236"/>
      <c r="AA47" s="236">
        <f>SUM(AA41:AD46)</f>
        <v>0</v>
      </c>
      <c r="AB47" s="236"/>
      <c r="AC47" s="236"/>
      <c r="AD47" s="236"/>
      <c r="AE47" s="237" t="e">
        <f t="shared" si="8"/>
        <v>#DIV/0!</v>
      </c>
      <c r="AF47" s="238"/>
    </row>
    <row r="48" spans="1:32" s="6" customFormat="1" ht="21" customHeight="1" x14ac:dyDescent="0.2">
      <c r="A48" s="246" t="s">
        <v>157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39" t="s">
        <v>137</v>
      </c>
      <c r="X48" s="239"/>
      <c r="Y48" s="239"/>
      <c r="Z48" s="239"/>
      <c r="AA48" s="212" t="s">
        <v>158</v>
      </c>
      <c r="AB48" s="212"/>
      <c r="AC48" s="212"/>
      <c r="AD48" s="212"/>
      <c r="AE48" s="212"/>
      <c r="AF48" s="213"/>
    </row>
    <row r="49" spans="1:32" s="6" customFormat="1" ht="12.95" customHeight="1" x14ac:dyDescent="0.2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0"/>
      <c r="X49" s="240"/>
      <c r="Y49" s="240"/>
      <c r="Z49" s="240"/>
      <c r="AA49" s="241" t="s">
        <v>21</v>
      </c>
      <c r="AB49" s="241"/>
      <c r="AC49" s="241"/>
      <c r="AD49" s="241"/>
      <c r="AE49" s="241" t="s">
        <v>22</v>
      </c>
      <c r="AF49" s="242"/>
    </row>
    <row r="50" spans="1:32" s="6" customFormat="1" ht="20.100000000000001" customHeight="1" x14ac:dyDescent="0.2">
      <c r="A50" s="216" t="s">
        <v>159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09">
        <v>0</v>
      </c>
      <c r="X50" s="209"/>
      <c r="Y50" s="209"/>
      <c r="Z50" s="209"/>
      <c r="AA50" s="209">
        <v>0</v>
      </c>
      <c r="AB50" s="209"/>
      <c r="AC50" s="209"/>
      <c r="AD50" s="209"/>
      <c r="AE50" s="210" t="e">
        <f>AA50/W50</f>
        <v>#DIV/0!</v>
      </c>
      <c r="AF50" s="211"/>
    </row>
    <row r="51" spans="1:32" s="6" customFormat="1" ht="21" customHeight="1" x14ac:dyDescent="0.2">
      <c r="A51" s="227" t="s">
        <v>160</v>
      </c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9"/>
      <c r="U51" s="218" t="s">
        <v>161</v>
      </c>
      <c r="V51" s="219"/>
      <c r="W51" s="219"/>
      <c r="X51" s="219"/>
      <c r="Y51" s="219"/>
      <c r="Z51" s="220"/>
      <c r="AA51" s="212" t="s">
        <v>138</v>
      </c>
      <c r="AB51" s="212"/>
      <c r="AC51" s="212"/>
      <c r="AD51" s="212"/>
      <c r="AE51" s="212"/>
      <c r="AF51" s="213"/>
    </row>
    <row r="52" spans="1:32" s="6" customFormat="1" ht="12.95" customHeight="1" x14ac:dyDescent="0.2">
      <c r="A52" s="230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2"/>
      <c r="U52" s="221"/>
      <c r="V52" s="222"/>
      <c r="W52" s="222"/>
      <c r="X52" s="222"/>
      <c r="Y52" s="222"/>
      <c r="Z52" s="223"/>
      <c r="AA52" s="214" t="s">
        <v>21</v>
      </c>
      <c r="AB52" s="214"/>
      <c r="AC52" s="214"/>
      <c r="AD52" s="214"/>
      <c r="AE52" s="214" t="s">
        <v>22</v>
      </c>
      <c r="AF52" s="215"/>
    </row>
    <row r="53" spans="1:32" s="6" customFormat="1" ht="24.95" customHeight="1" x14ac:dyDescent="0.2">
      <c r="A53" s="233"/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5"/>
      <c r="U53" s="224">
        <f>W50+W47+W38+W31</f>
        <v>0</v>
      </c>
      <c r="V53" s="225"/>
      <c r="W53" s="225"/>
      <c r="X53" s="225"/>
      <c r="Y53" s="225"/>
      <c r="Z53" s="226"/>
      <c r="AA53" s="206">
        <f>AA50+AA47+AA38+AA31</f>
        <v>0</v>
      </c>
      <c r="AB53" s="206"/>
      <c r="AC53" s="206"/>
      <c r="AD53" s="206"/>
      <c r="AE53" s="207" t="e">
        <f>AA53/U53</f>
        <v>#DIV/0!</v>
      </c>
      <c r="AF53" s="208"/>
    </row>
    <row r="54" spans="1:32" s="6" customFormat="1" ht="20.100000000000001" customHeight="1" thickBot="1" x14ac:dyDescent="0.25">
      <c r="A54" s="204" t="s">
        <v>162</v>
      </c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2">
        <f>I47+I38+I31</f>
        <v>0</v>
      </c>
      <c r="AD54" s="202"/>
      <c r="AE54" s="202"/>
      <c r="AF54" s="203"/>
    </row>
    <row r="55" spans="1:32" s="2" customFormat="1" ht="20.100000000000001" customHeight="1" x14ac:dyDescent="0.2">
      <c r="A55" s="293" t="s">
        <v>163</v>
      </c>
      <c r="B55" s="294"/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4"/>
      <c r="X55" s="294"/>
      <c r="Y55" s="294"/>
      <c r="Z55" s="294"/>
      <c r="AA55" s="294"/>
      <c r="AB55" s="294"/>
      <c r="AC55" s="294"/>
      <c r="AD55" s="294"/>
      <c r="AE55" s="294"/>
      <c r="AF55" s="295"/>
    </row>
    <row r="56" spans="1:32" s="2" customFormat="1" ht="60" customHeight="1" thickBot="1" x14ac:dyDescent="0.25">
      <c r="A56" s="196"/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8"/>
    </row>
    <row r="57" spans="1:32" s="2" customFormat="1" ht="12.75" customHeight="1" x14ac:dyDescent="0.25">
      <c r="AA57" s="1"/>
      <c r="AB57" s="3"/>
      <c r="AC57"/>
      <c r="AD57"/>
    </row>
    <row r="58" spans="1:32" s="2" customFormat="1" ht="12.75" customHeight="1" x14ac:dyDescent="0.25">
      <c r="AA58" s="1"/>
      <c r="AB58" s="3"/>
      <c r="AC58"/>
      <c r="AD58"/>
    </row>
    <row r="59" spans="1:32" s="2" customFormat="1" ht="12.75" customHeight="1" x14ac:dyDescent="0.25">
      <c r="AA59" s="1"/>
      <c r="AB59" s="3"/>
      <c r="AC59"/>
      <c r="AD59"/>
    </row>
    <row r="60" spans="1:32" s="2" customFormat="1" ht="12.75" customHeight="1" x14ac:dyDescent="0.25">
      <c r="AA60" s="1"/>
      <c r="AB60" s="3"/>
      <c r="AC60"/>
      <c r="AD60"/>
    </row>
    <row r="61" spans="1:32" s="2" customFormat="1" ht="12.75" customHeight="1" x14ac:dyDescent="0.25">
      <c r="AA61" s="1"/>
      <c r="AB61" s="3"/>
      <c r="AC61"/>
      <c r="AD61"/>
    </row>
    <row r="62" spans="1:32" s="2" customFormat="1" ht="12.75" customHeight="1" x14ac:dyDescent="0.25">
      <c r="AA62" s="1"/>
      <c r="AB62" s="3"/>
      <c r="AC62"/>
      <c r="AD62"/>
    </row>
    <row r="63" spans="1:32" s="2" customFormat="1" ht="12.75" customHeight="1" x14ac:dyDescent="0.25">
      <c r="AA63" s="1"/>
      <c r="AB63" s="3"/>
      <c r="AC63"/>
      <c r="AD63"/>
    </row>
    <row r="64" spans="1:32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</sheetData>
  <sheetProtection algorithmName="SHA-512" hashValue="WU9M2UV2/gZcILhig+aTOGvt2QeusJpqaL1F3Mqc8gIZ3oFR5AtVTQModnMCO5EO5sAXPkWwU1y2dvUZ7Az68g==" saltValue="b56JwlWJU6vAtOfyZHpxdw==" spinCount="100000" sheet="1" objects="1" scenarios="1"/>
  <protectedRanges>
    <protectedRange sqref="G2 G3 AC3 A5 G6 G7 AC7 A9 G10 G11 AC11 A13 G14 G15 AC15 A17 G18 G19 AC19 A21 B25:O30 AA25:AD30 B34:O37 AA34:AD37 B41:H46 L41:V46 AA41:AD46 W50:AD50 A56" name="Oblast1"/>
  </protectedRanges>
  <mergeCells count="269">
    <mergeCell ref="I26:J26"/>
    <mergeCell ref="L44:N44"/>
    <mergeCell ref="O44:R44"/>
    <mergeCell ref="S44:V44"/>
    <mergeCell ref="L45:N45"/>
    <mergeCell ref="O45:R45"/>
    <mergeCell ref="S45:V45"/>
    <mergeCell ref="L46:N46"/>
    <mergeCell ref="O46:R46"/>
    <mergeCell ref="S46:V46"/>
    <mergeCell ref="I28:J28"/>
    <mergeCell ref="A17:AF17"/>
    <mergeCell ref="A20:X20"/>
    <mergeCell ref="Y20:AB20"/>
    <mergeCell ref="AC20:AF20"/>
    <mergeCell ref="A21:AF21"/>
    <mergeCell ref="L39:N40"/>
    <mergeCell ref="O39:R40"/>
    <mergeCell ref="S39:V40"/>
    <mergeCell ref="L41:N41"/>
    <mergeCell ref="O41:R41"/>
    <mergeCell ref="S41:V41"/>
    <mergeCell ref="B41:H41"/>
    <mergeCell ref="T31:V31"/>
    <mergeCell ref="T35:V35"/>
    <mergeCell ref="T36:V36"/>
    <mergeCell ref="AE24:AF24"/>
    <mergeCell ref="A23:H23"/>
    <mergeCell ref="P25:S25"/>
    <mergeCell ref="M25:O25"/>
    <mergeCell ref="K25:L25"/>
    <mergeCell ref="B25:H25"/>
    <mergeCell ref="B24:H24"/>
    <mergeCell ref="AA26:AD26"/>
    <mergeCell ref="AE26:AF26"/>
    <mergeCell ref="B44:H44"/>
    <mergeCell ref="I44:K44"/>
    <mergeCell ref="A55:AF55"/>
    <mergeCell ref="A56:AF56"/>
    <mergeCell ref="AC3:AF3"/>
    <mergeCell ref="G3:X3"/>
    <mergeCell ref="Y7:AB7"/>
    <mergeCell ref="AC7:AF7"/>
    <mergeCell ref="Y11:AB11"/>
    <mergeCell ref="AC11:AF11"/>
    <mergeCell ref="Y15:AB15"/>
    <mergeCell ref="AC15:AF15"/>
    <mergeCell ref="Y19:AB19"/>
    <mergeCell ref="AC19:AF19"/>
    <mergeCell ref="G7:X7"/>
    <mergeCell ref="G11:X11"/>
    <mergeCell ref="G15:X15"/>
    <mergeCell ref="G19:X19"/>
    <mergeCell ref="G6:AF6"/>
    <mergeCell ref="G10:AF10"/>
    <mergeCell ref="G14:AF14"/>
    <mergeCell ref="A13:AF13"/>
    <mergeCell ref="A16:X16"/>
    <mergeCell ref="Y16:AB16"/>
    <mergeCell ref="B42:H42"/>
    <mergeCell ref="B43:H43"/>
    <mergeCell ref="I41:K41"/>
    <mergeCell ref="I42:K42"/>
    <mergeCell ref="I43:K43"/>
    <mergeCell ref="A31:H31"/>
    <mergeCell ref="K31:L31"/>
    <mergeCell ref="M31:O31"/>
    <mergeCell ref="P31:S31"/>
    <mergeCell ref="P35:S35"/>
    <mergeCell ref="B36:H36"/>
    <mergeCell ref="K36:L36"/>
    <mergeCell ref="M36:O36"/>
    <mergeCell ref="P36:S36"/>
    <mergeCell ref="B37:H37"/>
    <mergeCell ref="K37:L37"/>
    <mergeCell ref="L42:N42"/>
    <mergeCell ref="O42:R42"/>
    <mergeCell ref="S42:V42"/>
    <mergeCell ref="L43:N43"/>
    <mergeCell ref="O43:R43"/>
    <mergeCell ref="S43:V43"/>
    <mergeCell ref="AE25:AF25"/>
    <mergeCell ref="I25:J25"/>
    <mergeCell ref="T25:V25"/>
    <mergeCell ref="AA23:AF23"/>
    <mergeCell ref="T23:V24"/>
    <mergeCell ref="P23:S24"/>
    <mergeCell ref="M23:O24"/>
    <mergeCell ref="K23:L24"/>
    <mergeCell ref="AA24:AD24"/>
    <mergeCell ref="W26:Z26"/>
    <mergeCell ref="I23:J24"/>
    <mergeCell ref="A2:F2"/>
    <mergeCell ref="A3:F3"/>
    <mergeCell ref="A22:AF22"/>
    <mergeCell ref="A32:H32"/>
    <mergeCell ref="K32:L33"/>
    <mergeCell ref="M32:O33"/>
    <mergeCell ref="P32:S33"/>
    <mergeCell ref="T32:V33"/>
    <mergeCell ref="B33:H33"/>
    <mergeCell ref="B26:H26"/>
    <mergeCell ref="K26:L26"/>
    <mergeCell ref="M26:O26"/>
    <mergeCell ref="P26:S26"/>
    <mergeCell ref="T26:V26"/>
    <mergeCell ref="B27:H27"/>
    <mergeCell ref="K27:L27"/>
    <mergeCell ref="M27:O27"/>
    <mergeCell ref="P27:S27"/>
    <mergeCell ref="T27:V27"/>
    <mergeCell ref="W23:Z24"/>
    <mergeCell ref="W25:Z25"/>
    <mergeCell ref="AA25:AD25"/>
    <mergeCell ref="A1:AF1"/>
    <mergeCell ref="A18:F18"/>
    <mergeCell ref="A19:F19"/>
    <mergeCell ref="G18:AF18"/>
    <mergeCell ref="Y3:AB3"/>
    <mergeCell ref="A10:F10"/>
    <mergeCell ref="A11:F11"/>
    <mergeCell ref="G2:AF2"/>
    <mergeCell ref="A6:F6"/>
    <mergeCell ref="A7:F7"/>
    <mergeCell ref="A14:F14"/>
    <mergeCell ref="A15:F15"/>
    <mergeCell ref="A4:X4"/>
    <mergeCell ref="Y4:AB4"/>
    <mergeCell ref="AC4:AF4"/>
    <mergeCell ref="A5:AF5"/>
    <mergeCell ref="A8:X8"/>
    <mergeCell ref="Y8:AB8"/>
    <mergeCell ref="AC8:AF8"/>
    <mergeCell ref="A9:AF9"/>
    <mergeCell ref="A12:X12"/>
    <mergeCell ref="Y12:AB12"/>
    <mergeCell ref="AC12:AF12"/>
    <mergeCell ref="AC16:AF16"/>
    <mergeCell ref="W27:Z27"/>
    <mergeCell ref="AA27:AD27"/>
    <mergeCell ref="AE27:AF27"/>
    <mergeCell ref="I27:J27"/>
    <mergeCell ref="B28:H28"/>
    <mergeCell ref="K28:L28"/>
    <mergeCell ref="M28:O28"/>
    <mergeCell ref="P28:S28"/>
    <mergeCell ref="T28:V28"/>
    <mergeCell ref="AA28:AD28"/>
    <mergeCell ref="AE28:AF28"/>
    <mergeCell ref="W28:Z28"/>
    <mergeCell ref="W30:Z30"/>
    <mergeCell ref="AA30:AD30"/>
    <mergeCell ref="AE30:AF30"/>
    <mergeCell ref="I30:J30"/>
    <mergeCell ref="W29:Z29"/>
    <mergeCell ref="AA29:AD29"/>
    <mergeCell ref="AE29:AF29"/>
    <mergeCell ref="I29:J29"/>
    <mergeCell ref="B29:H29"/>
    <mergeCell ref="K29:L29"/>
    <mergeCell ref="M29:O29"/>
    <mergeCell ref="P29:S29"/>
    <mergeCell ref="T29:V29"/>
    <mergeCell ref="B30:H30"/>
    <mergeCell ref="K30:L30"/>
    <mergeCell ref="M30:O30"/>
    <mergeCell ref="P30:S30"/>
    <mergeCell ref="T30:V30"/>
    <mergeCell ref="W31:Z31"/>
    <mergeCell ref="AA31:AD31"/>
    <mergeCell ref="AE31:AF31"/>
    <mergeCell ref="I31:J31"/>
    <mergeCell ref="W32:Z33"/>
    <mergeCell ref="AA32:AF32"/>
    <mergeCell ref="I32:J33"/>
    <mergeCell ref="AA33:AD33"/>
    <mergeCell ref="AE33:AF33"/>
    <mergeCell ref="W35:Z35"/>
    <mergeCell ref="AA35:AD35"/>
    <mergeCell ref="AE35:AF35"/>
    <mergeCell ref="I35:J35"/>
    <mergeCell ref="W34:Z34"/>
    <mergeCell ref="AA34:AD34"/>
    <mergeCell ref="AE34:AF34"/>
    <mergeCell ref="I34:J34"/>
    <mergeCell ref="B34:H34"/>
    <mergeCell ref="K34:L34"/>
    <mergeCell ref="M34:O34"/>
    <mergeCell ref="P34:S34"/>
    <mergeCell ref="T34:V34"/>
    <mergeCell ref="B35:H35"/>
    <mergeCell ref="K35:L35"/>
    <mergeCell ref="M35:O35"/>
    <mergeCell ref="W37:Z37"/>
    <mergeCell ref="AA37:AD37"/>
    <mergeCell ref="AE37:AF37"/>
    <mergeCell ref="I37:J37"/>
    <mergeCell ref="W36:Z36"/>
    <mergeCell ref="AA36:AD36"/>
    <mergeCell ref="AE36:AF36"/>
    <mergeCell ref="I36:J36"/>
    <mergeCell ref="W38:Z38"/>
    <mergeCell ref="AA38:AD38"/>
    <mergeCell ref="AE38:AF38"/>
    <mergeCell ref="I38:J38"/>
    <mergeCell ref="M37:O37"/>
    <mergeCell ref="P37:S37"/>
    <mergeCell ref="T37:V37"/>
    <mergeCell ref="W39:Z40"/>
    <mergeCell ref="AA39:AF39"/>
    <mergeCell ref="AA40:AD40"/>
    <mergeCell ref="AE40:AF40"/>
    <mergeCell ref="K38:L38"/>
    <mergeCell ref="A38:H38"/>
    <mergeCell ref="M38:O38"/>
    <mergeCell ref="P38:S38"/>
    <mergeCell ref="T38:V38"/>
    <mergeCell ref="A39:H39"/>
    <mergeCell ref="B40:H40"/>
    <mergeCell ref="I39:K40"/>
    <mergeCell ref="W42:Z42"/>
    <mergeCell ref="AA42:AD42"/>
    <mergeCell ref="AE42:AF42"/>
    <mergeCell ref="W41:Z41"/>
    <mergeCell ref="AA41:AD41"/>
    <mergeCell ref="AE41:AF41"/>
    <mergeCell ref="W44:Z44"/>
    <mergeCell ref="AA44:AD44"/>
    <mergeCell ref="AE44:AF44"/>
    <mergeCell ref="W43:Z43"/>
    <mergeCell ref="AA43:AD43"/>
    <mergeCell ref="AE43:AF43"/>
    <mergeCell ref="W46:Z46"/>
    <mergeCell ref="AA46:AD46"/>
    <mergeCell ref="AE46:AF46"/>
    <mergeCell ref="W45:Z45"/>
    <mergeCell ref="AA45:AD45"/>
    <mergeCell ref="AE45:AF45"/>
    <mergeCell ref="B45:H45"/>
    <mergeCell ref="B46:H46"/>
    <mergeCell ref="I45:K45"/>
    <mergeCell ref="I46:K46"/>
    <mergeCell ref="W47:Z47"/>
    <mergeCell ref="AA47:AD47"/>
    <mergeCell ref="AE47:AF47"/>
    <mergeCell ref="W48:Z49"/>
    <mergeCell ref="AA48:AF48"/>
    <mergeCell ref="AA49:AD49"/>
    <mergeCell ref="AE49:AF49"/>
    <mergeCell ref="A47:H47"/>
    <mergeCell ref="I47:K47"/>
    <mergeCell ref="A48:V49"/>
    <mergeCell ref="L47:N47"/>
    <mergeCell ref="O47:R47"/>
    <mergeCell ref="S47:V47"/>
    <mergeCell ref="AC54:AF54"/>
    <mergeCell ref="A54:AB54"/>
    <mergeCell ref="AA53:AD53"/>
    <mergeCell ref="AE53:AF53"/>
    <mergeCell ref="W50:Z50"/>
    <mergeCell ref="AA50:AD50"/>
    <mergeCell ref="AE50:AF50"/>
    <mergeCell ref="AA51:AF51"/>
    <mergeCell ref="AA52:AD52"/>
    <mergeCell ref="AE52:AF52"/>
    <mergeCell ref="A50:V50"/>
    <mergeCell ref="U51:Z52"/>
    <mergeCell ref="U53:Z53"/>
    <mergeCell ref="A51:T53"/>
  </mergeCells>
  <conditionalFormatting sqref="AE25:AF31 AE34:AF38 AE41:AF47 AE50:AF50 AE53:AF53">
    <cfRule type="cellIs" dxfId="1" priority="1" operator="greaterThan">
      <formula>1</formula>
    </cfRule>
  </conditionalFormatting>
  <pageMargins left="0.7" right="0.7" top="0.75" bottom="0.75" header="0.3" footer="0.3"/>
  <pageSetup paperSize="9" scale="99" fitToHeight="0" orientation="portrait" r:id="rId1"/>
  <headerFooter>
    <oddHeader>&amp;C&amp;"Tahoma,Obyčejné"&amp;6Magistrát města Brna - Odbor sociální péče
Program II - ŽÁDOST</oddHeader>
    <oddFooter>Stránka &amp;P</oddFooter>
  </headerFooter>
  <rowBreaks count="1" manualBreakCount="1">
    <brk id="21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E07F60-EA39-4430-ABBF-F147899F1ACB}">
          <x14:formula1>
            <xm:f>working!$A$1:$A$6</xm:f>
          </x14:formula1>
          <xm:sqref>G3:X3 G7:X7 G11:X11 G15:X15 G19:X19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49"/>
  <sheetViews>
    <sheetView zoomScaleNormal="100" workbookViewId="0">
      <pane ySplit="4" topLeftCell="A5" activePane="bottomLeft" state="frozen"/>
      <selection pane="bottomLeft" activeCell="AF38" sqref="AF38"/>
    </sheetView>
  </sheetViews>
  <sheetFormatPr defaultRowHeight="15" x14ac:dyDescent="0.25"/>
  <cols>
    <col min="1" max="26" width="3.28515625" style="2" customWidth="1"/>
  </cols>
  <sheetData>
    <row r="1" spans="1:26" s="12" customFormat="1" ht="20.100000000000001" customHeight="1" thickBot="1" x14ac:dyDescent="0.2">
      <c r="A1" s="348" t="s">
        <v>164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50"/>
    </row>
    <row r="2" spans="1:26" s="13" customFormat="1" ht="18.75" customHeight="1" x14ac:dyDescent="0.15">
      <c r="A2" s="351" t="s">
        <v>165</v>
      </c>
      <c r="B2" s="352"/>
      <c r="C2" s="352"/>
      <c r="D2" s="352"/>
      <c r="E2" s="352"/>
      <c r="F2" s="353"/>
      <c r="G2" s="360" t="s">
        <v>166</v>
      </c>
      <c r="H2" s="361"/>
      <c r="I2" s="361"/>
      <c r="J2" s="362"/>
      <c r="K2" s="366" t="s">
        <v>138</v>
      </c>
      <c r="L2" s="271"/>
      <c r="M2" s="271"/>
      <c r="N2" s="271"/>
      <c r="O2" s="271"/>
      <c r="P2" s="367"/>
      <c r="Q2" s="512"/>
      <c r="R2" s="512"/>
      <c r="S2" s="512"/>
      <c r="T2" s="512"/>
      <c r="U2" s="512"/>
      <c r="V2" s="512"/>
      <c r="W2" s="512"/>
      <c r="X2" s="512"/>
      <c r="Y2" s="512"/>
      <c r="Z2" s="513"/>
    </row>
    <row r="3" spans="1:26" s="13" customFormat="1" ht="15" customHeight="1" thickBot="1" x14ac:dyDescent="0.2">
      <c r="A3" s="354"/>
      <c r="B3" s="355"/>
      <c r="C3" s="355"/>
      <c r="D3" s="355"/>
      <c r="E3" s="355"/>
      <c r="F3" s="356"/>
      <c r="G3" s="363"/>
      <c r="H3" s="364"/>
      <c r="I3" s="364"/>
      <c r="J3" s="365"/>
      <c r="K3" s="368" t="s">
        <v>21</v>
      </c>
      <c r="L3" s="369"/>
      <c r="M3" s="369"/>
      <c r="N3" s="369"/>
      <c r="O3" s="370" t="s">
        <v>22</v>
      </c>
      <c r="P3" s="371"/>
      <c r="Q3" s="512"/>
      <c r="R3" s="512"/>
      <c r="S3" s="512"/>
      <c r="T3" s="512"/>
      <c r="U3" s="512"/>
      <c r="V3" s="512"/>
      <c r="W3" s="512"/>
      <c r="X3" s="512"/>
      <c r="Y3" s="512"/>
      <c r="Z3" s="513"/>
    </row>
    <row r="4" spans="1:26" s="13" customFormat="1" ht="20.100000000000001" customHeight="1" thickBot="1" x14ac:dyDescent="0.2">
      <c r="A4" s="357"/>
      <c r="B4" s="358"/>
      <c r="C4" s="358"/>
      <c r="D4" s="358"/>
      <c r="E4" s="358"/>
      <c r="F4" s="359"/>
      <c r="G4" s="372">
        <f>G5+G10</f>
        <v>0</v>
      </c>
      <c r="H4" s="373"/>
      <c r="I4" s="373"/>
      <c r="J4" s="374"/>
      <c r="K4" s="375">
        <f>K5+K10</f>
        <v>0</v>
      </c>
      <c r="L4" s="376"/>
      <c r="M4" s="376"/>
      <c r="N4" s="377"/>
      <c r="O4" s="378" t="e">
        <f>K4/G4</f>
        <v>#DIV/0!</v>
      </c>
      <c r="P4" s="379"/>
      <c r="Q4" s="514"/>
      <c r="R4" s="514"/>
      <c r="S4" s="514"/>
      <c r="T4" s="514"/>
      <c r="U4" s="514"/>
      <c r="V4" s="514"/>
      <c r="W4" s="514"/>
      <c r="X4" s="514"/>
      <c r="Y4" s="514"/>
      <c r="Z4" s="515"/>
    </row>
    <row r="5" spans="1:26" s="13" customFormat="1" ht="20.100000000000001" customHeight="1" x14ac:dyDescent="0.15">
      <c r="A5" s="479" t="s">
        <v>167</v>
      </c>
      <c r="B5" s="480"/>
      <c r="C5" s="480"/>
      <c r="D5" s="480"/>
      <c r="E5" s="480"/>
      <c r="F5" s="481"/>
      <c r="G5" s="488">
        <f>SUM(G6:J9)</f>
        <v>0</v>
      </c>
      <c r="H5" s="488"/>
      <c r="I5" s="488"/>
      <c r="J5" s="489"/>
      <c r="K5" s="490">
        <f>SUM(K6:N9)</f>
        <v>0</v>
      </c>
      <c r="L5" s="491"/>
      <c r="M5" s="491"/>
      <c r="N5" s="491"/>
      <c r="O5" s="492" t="e">
        <f>K5/G5</f>
        <v>#DIV/0!</v>
      </c>
      <c r="P5" s="493"/>
      <c r="Q5" s="380" t="s">
        <v>168</v>
      </c>
      <c r="R5" s="380"/>
      <c r="S5" s="380"/>
      <c r="T5" s="380"/>
      <c r="U5" s="380"/>
      <c r="V5" s="380"/>
      <c r="W5" s="380"/>
      <c r="X5" s="380"/>
      <c r="Y5" s="380"/>
      <c r="Z5" s="381"/>
    </row>
    <row r="6" spans="1:26" s="14" customFormat="1" ht="12.75" customHeight="1" x14ac:dyDescent="0.25">
      <c r="A6" s="199" t="s">
        <v>169</v>
      </c>
      <c r="B6" s="200"/>
      <c r="C6" s="200"/>
      <c r="D6" s="200"/>
      <c r="E6" s="200"/>
      <c r="F6" s="201"/>
      <c r="G6" s="494">
        <f>'5. realizační tým'!W31</f>
        <v>0</v>
      </c>
      <c r="H6" s="495"/>
      <c r="I6" s="495"/>
      <c r="J6" s="495"/>
      <c r="K6" s="496">
        <f>'5. realizační tým'!AA31</f>
        <v>0</v>
      </c>
      <c r="L6" s="495"/>
      <c r="M6" s="495"/>
      <c r="N6" s="497"/>
      <c r="O6" s="498" t="e">
        <f>K6/G6</f>
        <v>#DIV/0!</v>
      </c>
      <c r="P6" s="499"/>
      <c r="Q6" s="200"/>
      <c r="R6" s="200"/>
      <c r="S6" s="200"/>
      <c r="T6" s="200"/>
      <c r="U6" s="200"/>
      <c r="V6" s="200"/>
      <c r="W6" s="200"/>
      <c r="X6" s="200"/>
      <c r="Y6" s="200"/>
      <c r="Z6" s="345"/>
    </row>
    <row r="7" spans="1:26" s="14" customFormat="1" ht="12.75" customHeight="1" x14ac:dyDescent="0.25">
      <c r="A7" s="199" t="s">
        <v>170</v>
      </c>
      <c r="B7" s="200"/>
      <c r="C7" s="200"/>
      <c r="D7" s="200"/>
      <c r="E7" s="200"/>
      <c r="F7" s="201"/>
      <c r="G7" s="494">
        <f>'5. realizační tým'!W38</f>
        <v>0</v>
      </c>
      <c r="H7" s="495"/>
      <c r="I7" s="495"/>
      <c r="J7" s="495"/>
      <c r="K7" s="496">
        <f>'5. realizační tým'!AA38</f>
        <v>0</v>
      </c>
      <c r="L7" s="495"/>
      <c r="M7" s="495"/>
      <c r="N7" s="497"/>
      <c r="O7" s="498" t="e">
        <f t="shared" ref="O7:O30" si="0">K7/G7</f>
        <v>#DIV/0!</v>
      </c>
      <c r="P7" s="499"/>
      <c r="Q7" s="200"/>
      <c r="R7" s="200"/>
      <c r="S7" s="200"/>
      <c r="T7" s="200"/>
      <c r="U7" s="200"/>
      <c r="V7" s="200"/>
      <c r="W7" s="200"/>
      <c r="X7" s="200"/>
      <c r="Y7" s="200"/>
      <c r="Z7" s="345"/>
    </row>
    <row r="8" spans="1:26" s="14" customFormat="1" ht="12.75" customHeight="1" x14ac:dyDescent="0.25">
      <c r="A8" s="199" t="s">
        <v>171</v>
      </c>
      <c r="B8" s="200"/>
      <c r="C8" s="200"/>
      <c r="D8" s="200"/>
      <c r="E8" s="200"/>
      <c r="F8" s="201"/>
      <c r="G8" s="494">
        <f>'5. realizační tým'!W47</f>
        <v>0</v>
      </c>
      <c r="H8" s="495"/>
      <c r="I8" s="495"/>
      <c r="J8" s="495"/>
      <c r="K8" s="496">
        <f>'5. realizační tým'!AA47</f>
        <v>0</v>
      </c>
      <c r="L8" s="495"/>
      <c r="M8" s="495"/>
      <c r="N8" s="497"/>
      <c r="O8" s="498" t="e">
        <f t="shared" si="0"/>
        <v>#DIV/0!</v>
      </c>
      <c r="P8" s="499"/>
      <c r="Q8" s="200"/>
      <c r="R8" s="200"/>
      <c r="S8" s="200"/>
      <c r="T8" s="200"/>
      <c r="U8" s="200"/>
      <c r="V8" s="200"/>
      <c r="W8" s="200"/>
      <c r="X8" s="200"/>
      <c r="Y8" s="200"/>
      <c r="Z8" s="345"/>
    </row>
    <row r="9" spans="1:26" s="14" customFormat="1" ht="12.75" customHeight="1" x14ac:dyDescent="0.25">
      <c r="A9" s="482" t="s">
        <v>172</v>
      </c>
      <c r="B9" s="483"/>
      <c r="C9" s="483"/>
      <c r="D9" s="483"/>
      <c r="E9" s="483"/>
      <c r="F9" s="484"/>
      <c r="G9" s="500">
        <f>'5. realizační tým'!W50</f>
        <v>0</v>
      </c>
      <c r="H9" s="501"/>
      <c r="I9" s="501"/>
      <c r="J9" s="501"/>
      <c r="K9" s="502">
        <f>'5. realizační tým'!AA50</f>
        <v>0</v>
      </c>
      <c r="L9" s="501"/>
      <c r="M9" s="501"/>
      <c r="N9" s="503"/>
      <c r="O9" s="504" t="e">
        <f t="shared" ref="O9" si="1">K9/G9</f>
        <v>#DIV/0!</v>
      </c>
      <c r="P9" s="505"/>
      <c r="Q9" s="346"/>
      <c r="R9" s="346"/>
      <c r="S9" s="346"/>
      <c r="T9" s="346"/>
      <c r="U9" s="346"/>
      <c r="V9" s="346"/>
      <c r="W9" s="346"/>
      <c r="X9" s="346"/>
      <c r="Y9" s="346"/>
      <c r="Z9" s="347"/>
    </row>
    <row r="10" spans="1:26" s="13" customFormat="1" ht="20.100000000000001" customHeight="1" x14ac:dyDescent="0.15">
      <c r="A10" s="485" t="s">
        <v>173</v>
      </c>
      <c r="B10" s="486"/>
      <c r="C10" s="486"/>
      <c r="D10" s="486"/>
      <c r="E10" s="486"/>
      <c r="F10" s="487"/>
      <c r="G10" s="506">
        <f>G11+G14+G31+G38+G46</f>
        <v>0</v>
      </c>
      <c r="H10" s="506"/>
      <c r="I10" s="506"/>
      <c r="J10" s="507"/>
      <c r="K10" s="508">
        <f>K11+K14+K31+K38+K46</f>
        <v>0</v>
      </c>
      <c r="L10" s="509"/>
      <c r="M10" s="509"/>
      <c r="N10" s="509"/>
      <c r="O10" s="510" t="e">
        <f t="shared" si="0"/>
        <v>#DIV/0!</v>
      </c>
      <c r="P10" s="511"/>
      <c r="Q10" s="336" t="s">
        <v>168</v>
      </c>
      <c r="R10" s="336"/>
      <c r="S10" s="336"/>
      <c r="T10" s="336"/>
      <c r="U10" s="336"/>
      <c r="V10" s="336"/>
      <c r="W10" s="336"/>
      <c r="X10" s="336"/>
      <c r="Y10" s="336"/>
      <c r="Z10" s="337"/>
    </row>
    <row r="11" spans="1:26" s="13" customFormat="1" ht="20.100000000000001" customHeight="1" x14ac:dyDescent="0.15">
      <c r="A11" s="338" t="s">
        <v>174</v>
      </c>
      <c r="B11" s="339"/>
      <c r="C11" s="339"/>
      <c r="D11" s="339"/>
      <c r="E11" s="339"/>
      <c r="F11" s="340"/>
      <c r="G11" s="305">
        <f>SUM(G12:J13)</f>
        <v>0</v>
      </c>
      <c r="H11" s="305"/>
      <c r="I11" s="305"/>
      <c r="J11" s="306"/>
      <c r="K11" s="341">
        <f>SUM(K12:N13)</f>
        <v>0</v>
      </c>
      <c r="L11" s="342"/>
      <c r="M11" s="342"/>
      <c r="N11" s="342"/>
      <c r="O11" s="308" t="e">
        <f t="shared" si="0"/>
        <v>#DIV/0!</v>
      </c>
      <c r="P11" s="309"/>
      <c r="Q11" s="343" t="s">
        <v>168</v>
      </c>
      <c r="R11" s="343"/>
      <c r="S11" s="343"/>
      <c r="T11" s="343"/>
      <c r="U11" s="343"/>
      <c r="V11" s="343"/>
      <c r="W11" s="343"/>
      <c r="X11" s="343"/>
      <c r="Y11" s="343"/>
      <c r="Z11" s="344"/>
    </row>
    <row r="12" spans="1:26" s="13" customFormat="1" ht="12.75" customHeight="1" x14ac:dyDescent="0.15">
      <c r="A12" s="174"/>
      <c r="B12" s="175"/>
      <c r="C12" s="175"/>
      <c r="D12" s="175"/>
      <c r="E12" s="175"/>
      <c r="F12" s="175"/>
      <c r="G12" s="256"/>
      <c r="H12" s="256"/>
      <c r="I12" s="256"/>
      <c r="J12" s="297"/>
      <c r="K12" s="298"/>
      <c r="L12" s="256"/>
      <c r="M12" s="256"/>
      <c r="N12" s="256"/>
      <c r="O12" s="299" t="e">
        <f t="shared" ref="O12:O13" si="2">K12/G12</f>
        <v>#DIV/0!</v>
      </c>
      <c r="P12" s="300"/>
      <c r="Q12" s="301"/>
      <c r="R12" s="301"/>
      <c r="S12" s="301"/>
      <c r="T12" s="301"/>
      <c r="U12" s="301"/>
      <c r="V12" s="301"/>
      <c r="W12" s="301"/>
      <c r="X12" s="301"/>
      <c r="Y12" s="301"/>
      <c r="Z12" s="302"/>
    </row>
    <row r="13" spans="1:26" s="13" customFormat="1" ht="12.75" customHeight="1" x14ac:dyDescent="0.15">
      <c r="A13" s="174"/>
      <c r="B13" s="175"/>
      <c r="C13" s="175"/>
      <c r="D13" s="175"/>
      <c r="E13" s="175"/>
      <c r="F13" s="175"/>
      <c r="G13" s="256"/>
      <c r="H13" s="256"/>
      <c r="I13" s="256"/>
      <c r="J13" s="297"/>
      <c r="K13" s="298"/>
      <c r="L13" s="256"/>
      <c r="M13" s="256"/>
      <c r="N13" s="256"/>
      <c r="O13" s="299" t="e">
        <f t="shared" si="2"/>
        <v>#DIV/0!</v>
      </c>
      <c r="P13" s="300"/>
      <c r="Q13" s="301"/>
      <c r="R13" s="301"/>
      <c r="S13" s="301"/>
      <c r="T13" s="301"/>
      <c r="U13" s="301"/>
      <c r="V13" s="301"/>
      <c r="W13" s="301"/>
      <c r="X13" s="301"/>
      <c r="Y13" s="301"/>
      <c r="Z13" s="302"/>
    </row>
    <row r="14" spans="1:26" s="14" customFormat="1" ht="20.100000000000001" customHeight="1" x14ac:dyDescent="0.25">
      <c r="A14" s="319" t="s">
        <v>175</v>
      </c>
      <c r="B14" s="320"/>
      <c r="C14" s="320"/>
      <c r="D14" s="320"/>
      <c r="E14" s="320"/>
      <c r="F14" s="321"/>
      <c r="G14" s="305">
        <f>G15+G27</f>
        <v>0</v>
      </c>
      <c r="H14" s="305"/>
      <c r="I14" s="305"/>
      <c r="J14" s="306"/>
      <c r="K14" s="307">
        <f>K15+K27</f>
        <v>0</v>
      </c>
      <c r="L14" s="305"/>
      <c r="M14" s="305"/>
      <c r="N14" s="305"/>
      <c r="O14" s="308" t="e">
        <f t="shared" si="0"/>
        <v>#DIV/0!</v>
      </c>
      <c r="P14" s="309"/>
      <c r="Q14" s="310" t="s">
        <v>168</v>
      </c>
      <c r="R14" s="310"/>
      <c r="S14" s="310"/>
      <c r="T14" s="310"/>
      <c r="U14" s="310"/>
      <c r="V14" s="310"/>
      <c r="W14" s="310"/>
      <c r="X14" s="310"/>
      <c r="Y14" s="310"/>
      <c r="Z14" s="311"/>
    </row>
    <row r="15" spans="1:26" s="16" customFormat="1" ht="12.75" customHeight="1" x14ac:dyDescent="0.25">
      <c r="A15" s="329" t="s">
        <v>176</v>
      </c>
      <c r="B15" s="330"/>
      <c r="C15" s="330"/>
      <c r="D15" s="330"/>
      <c r="E15" s="330"/>
      <c r="F15" s="330"/>
      <c r="G15" s="331">
        <f>G16+G20+G23</f>
        <v>0</v>
      </c>
      <c r="H15" s="331"/>
      <c r="I15" s="331"/>
      <c r="J15" s="332"/>
      <c r="K15" s="333">
        <f>K16+K20+K23</f>
        <v>0</v>
      </c>
      <c r="L15" s="331"/>
      <c r="M15" s="331"/>
      <c r="N15" s="331"/>
      <c r="O15" s="334" t="e">
        <f t="shared" ref="O15:O29" si="3">K15/G15</f>
        <v>#DIV/0!</v>
      </c>
      <c r="P15" s="335"/>
      <c r="Q15" s="516"/>
      <c r="R15" s="516"/>
      <c r="S15" s="516"/>
      <c r="T15" s="516"/>
      <c r="U15" s="516"/>
      <c r="V15" s="516"/>
      <c r="W15" s="516"/>
      <c r="X15" s="516"/>
      <c r="Y15" s="516"/>
      <c r="Z15" s="517"/>
    </row>
    <row r="16" spans="1:26" s="14" customFormat="1" ht="12.75" customHeight="1" x14ac:dyDescent="0.25">
      <c r="A16" s="322" t="s">
        <v>177</v>
      </c>
      <c r="B16" s="323"/>
      <c r="C16" s="323"/>
      <c r="D16" s="323"/>
      <c r="E16" s="323"/>
      <c r="F16" s="323"/>
      <c r="G16" s="324">
        <f>SUM(G17:J19)</f>
        <v>0</v>
      </c>
      <c r="H16" s="324"/>
      <c r="I16" s="324"/>
      <c r="J16" s="325"/>
      <c r="K16" s="326">
        <f>SUM(K17:N19)</f>
        <v>0</v>
      </c>
      <c r="L16" s="324"/>
      <c r="M16" s="324"/>
      <c r="N16" s="324"/>
      <c r="O16" s="327" t="e">
        <f t="shared" si="3"/>
        <v>#DIV/0!</v>
      </c>
      <c r="P16" s="328"/>
      <c r="Q16" s="518"/>
      <c r="R16" s="518"/>
      <c r="S16" s="518"/>
      <c r="T16" s="518"/>
      <c r="U16" s="518"/>
      <c r="V16" s="518"/>
      <c r="W16" s="518"/>
      <c r="X16" s="518"/>
      <c r="Y16" s="518"/>
      <c r="Z16" s="519"/>
    </row>
    <row r="17" spans="1:26" s="14" customFormat="1" ht="12.75" customHeight="1" x14ac:dyDescent="0.25">
      <c r="A17" s="174"/>
      <c r="B17" s="175"/>
      <c r="C17" s="175"/>
      <c r="D17" s="175"/>
      <c r="E17" s="175"/>
      <c r="F17" s="175"/>
      <c r="G17" s="256"/>
      <c r="H17" s="256"/>
      <c r="I17" s="256"/>
      <c r="J17" s="297"/>
      <c r="K17" s="298"/>
      <c r="L17" s="256"/>
      <c r="M17" s="256"/>
      <c r="N17" s="256"/>
      <c r="O17" s="299" t="e">
        <f t="shared" si="3"/>
        <v>#DIV/0!</v>
      </c>
      <c r="P17" s="300"/>
      <c r="Q17" s="301"/>
      <c r="R17" s="301"/>
      <c r="S17" s="301"/>
      <c r="T17" s="301"/>
      <c r="U17" s="301"/>
      <c r="V17" s="301"/>
      <c r="W17" s="301"/>
      <c r="X17" s="301"/>
      <c r="Y17" s="301"/>
      <c r="Z17" s="302"/>
    </row>
    <row r="18" spans="1:26" s="14" customFormat="1" ht="12.75" customHeight="1" x14ac:dyDescent="0.25">
      <c r="A18" s="174"/>
      <c r="B18" s="175"/>
      <c r="C18" s="175"/>
      <c r="D18" s="175"/>
      <c r="E18" s="175"/>
      <c r="F18" s="175"/>
      <c r="G18" s="256"/>
      <c r="H18" s="256"/>
      <c r="I18" s="256"/>
      <c r="J18" s="297"/>
      <c r="K18" s="298"/>
      <c r="L18" s="256"/>
      <c r="M18" s="256"/>
      <c r="N18" s="256"/>
      <c r="O18" s="299" t="e">
        <f t="shared" si="3"/>
        <v>#DIV/0!</v>
      </c>
      <c r="P18" s="300"/>
      <c r="Q18" s="301"/>
      <c r="R18" s="301"/>
      <c r="S18" s="301"/>
      <c r="T18" s="301"/>
      <c r="U18" s="301"/>
      <c r="V18" s="301"/>
      <c r="W18" s="301"/>
      <c r="X18" s="301"/>
      <c r="Y18" s="301"/>
      <c r="Z18" s="302"/>
    </row>
    <row r="19" spans="1:26" s="14" customFormat="1" ht="12.75" customHeight="1" x14ac:dyDescent="0.25">
      <c r="A19" s="174"/>
      <c r="B19" s="175"/>
      <c r="C19" s="175"/>
      <c r="D19" s="175"/>
      <c r="E19" s="175"/>
      <c r="F19" s="175"/>
      <c r="G19" s="256"/>
      <c r="H19" s="256"/>
      <c r="I19" s="256"/>
      <c r="J19" s="297"/>
      <c r="K19" s="298"/>
      <c r="L19" s="256"/>
      <c r="M19" s="256"/>
      <c r="N19" s="256"/>
      <c r="O19" s="299" t="e">
        <f t="shared" si="3"/>
        <v>#DIV/0!</v>
      </c>
      <c r="P19" s="300"/>
      <c r="Q19" s="301"/>
      <c r="R19" s="301"/>
      <c r="S19" s="301"/>
      <c r="T19" s="301"/>
      <c r="U19" s="301"/>
      <c r="V19" s="301"/>
      <c r="W19" s="301"/>
      <c r="X19" s="301"/>
      <c r="Y19" s="301"/>
      <c r="Z19" s="302"/>
    </row>
    <row r="20" spans="1:26" s="14" customFormat="1" ht="12.75" customHeight="1" x14ac:dyDescent="0.25">
      <c r="A20" s="322" t="s">
        <v>178</v>
      </c>
      <c r="B20" s="323"/>
      <c r="C20" s="323"/>
      <c r="D20" s="323"/>
      <c r="E20" s="323"/>
      <c r="F20" s="323"/>
      <c r="G20" s="324">
        <f>SUM(G21:J22)</f>
        <v>0</v>
      </c>
      <c r="H20" s="324"/>
      <c r="I20" s="324"/>
      <c r="J20" s="325"/>
      <c r="K20" s="326">
        <f>SUM(K21:N22)</f>
        <v>0</v>
      </c>
      <c r="L20" s="324"/>
      <c r="M20" s="324"/>
      <c r="N20" s="324"/>
      <c r="O20" s="327" t="e">
        <f t="shared" si="3"/>
        <v>#DIV/0!</v>
      </c>
      <c r="P20" s="328"/>
      <c r="Q20" s="518"/>
      <c r="R20" s="518"/>
      <c r="S20" s="518"/>
      <c r="T20" s="518"/>
      <c r="U20" s="518"/>
      <c r="V20" s="518"/>
      <c r="W20" s="518"/>
      <c r="X20" s="518"/>
      <c r="Y20" s="518"/>
      <c r="Z20" s="519"/>
    </row>
    <row r="21" spans="1:26" s="14" customFormat="1" ht="12.75" customHeight="1" x14ac:dyDescent="0.25">
      <c r="A21" s="174"/>
      <c r="B21" s="175"/>
      <c r="C21" s="175"/>
      <c r="D21" s="175"/>
      <c r="E21" s="175"/>
      <c r="F21" s="175"/>
      <c r="G21" s="256"/>
      <c r="H21" s="256"/>
      <c r="I21" s="256"/>
      <c r="J21" s="297"/>
      <c r="K21" s="298"/>
      <c r="L21" s="256"/>
      <c r="M21" s="256"/>
      <c r="N21" s="256"/>
      <c r="O21" s="299" t="e">
        <f t="shared" si="3"/>
        <v>#DIV/0!</v>
      </c>
      <c r="P21" s="300"/>
      <c r="Q21" s="301"/>
      <c r="R21" s="301"/>
      <c r="S21" s="301"/>
      <c r="T21" s="301"/>
      <c r="U21" s="301"/>
      <c r="V21" s="301"/>
      <c r="W21" s="301"/>
      <c r="X21" s="301"/>
      <c r="Y21" s="301"/>
      <c r="Z21" s="302"/>
    </row>
    <row r="22" spans="1:26" s="14" customFormat="1" ht="12.75" customHeight="1" x14ac:dyDescent="0.25">
      <c r="A22" s="174"/>
      <c r="B22" s="175"/>
      <c r="C22" s="175"/>
      <c r="D22" s="175"/>
      <c r="E22" s="175"/>
      <c r="F22" s="175"/>
      <c r="G22" s="256"/>
      <c r="H22" s="256"/>
      <c r="I22" s="256"/>
      <c r="J22" s="297"/>
      <c r="K22" s="298"/>
      <c r="L22" s="256"/>
      <c r="M22" s="256"/>
      <c r="N22" s="256"/>
      <c r="O22" s="299" t="e">
        <f t="shared" si="3"/>
        <v>#DIV/0!</v>
      </c>
      <c r="P22" s="300"/>
      <c r="Q22" s="301"/>
      <c r="R22" s="301"/>
      <c r="S22" s="301"/>
      <c r="T22" s="301"/>
      <c r="U22" s="301"/>
      <c r="V22" s="301"/>
      <c r="W22" s="301"/>
      <c r="X22" s="301"/>
      <c r="Y22" s="301"/>
      <c r="Z22" s="302"/>
    </row>
    <row r="23" spans="1:26" s="14" customFormat="1" ht="12.75" customHeight="1" x14ac:dyDescent="0.25">
      <c r="A23" s="322" t="s">
        <v>179</v>
      </c>
      <c r="B23" s="323"/>
      <c r="C23" s="323"/>
      <c r="D23" s="323"/>
      <c r="E23" s="323"/>
      <c r="F23" s="323"/>
      <c r="G23" s="324">
        <f>SUM(G24:J26)</f>
        <v>0</v>
      </c>
      <c r="H23" s="324"/>
      <c r="I23" s="324"/>
      <c r="J23" s="325"/>
      <c r="K23" s="326">
        <f>SUM(K24:N26)</f>
        <v>0</v>
      </c>
      <c r="L23" s="324"/>
      <c r="M23" s="324"/>
      <c r="N23" s="324"/>
      <c r="O23" s="327" t="e">
        <f t="shared" si="3"/>
        <v>#DIV/0!</v>
      </c>
      <c r="P23" s="328"/>
      <c r="Q23" s="518"/>
      <c r="R23" s="518"/>
      <c r="S23" s="518"/>
      <c r="T23" s="518"/>
      <c r="U23" s="518"/>
      <c r="V23" s="518"/>
      <c r="W23" s="518"/>
      <c r="X23" s="518"/>
      <c r="Y23" s="518"/>
      <c r="Z23" s="519"/>
    </row>
    <row r="24" spans="1:26" s="14" customFormat="1" ht="12.75" customHeight="1" x14ac:dyDescent="0.25">
      <c r="A24" s="174"/>
      <c r="B24" s="175"/>
      <c r="C24" s="175"/>
      <c r="D24" s="175"/>
      <c r="E24" s="175"/>
      <c r="F24" s="175"/>
      <c r="G24" s="256"/>
      <c r="H24" s="256"/>
      <c r="I24" s="256"/>
      <c r="J24" s="297"/>
      <c r="K24" s="298"/>
      <c r="L24" s="256"/>
      <c r="M24" s="256"/>
      <c r="N24" s="256"/>
      <c r="O24" s="299" t="e">
        <f t="shared" si="3"/>
        <v>#DIV/0!</v>
      </c>
      <c r="P24" s="300"/>
      <c r="Q24" s="301"/>
      <c r="R24" s="301"/>
      <c r="S24" s="301"/>
      <c r="T24" s="301"/>
      <c r="U24" s="301"/>
      <c r="V24" s="301"/>
      <c r="W24" s="301"/>
      <c r="X24" s="301"/>
      <c r="Y24" s="301"/>
      <c r="Z24" s="302"/>
    </row>
    <row r="25" spans="1:26" s="14" customFormat="1" ht="12.75" customHeight="1" x14ac:dyDescent="0.25">
      <c r="A25" s="174"/>
      <c r="B25" s="175"/>
      <c r="C25" s="175"/>
      <c r="D25" s="175"/>
      <c r="E25" s="175"/>
      <c r="F25" s="175"/>
      <c r="G25" s="256"/>
      <c r="H25" s="256"/>
      <c r="I25" s="256"/>
      <c r="J25" s="297"/>
      <c r="K25" s="298"/>
      <c r="L25" s="256"/>
      <c r="M25" s="256"/>
      <c r="N25" s="256"/>
      <c r="O25" s="299" t="e">
        <f t="shared" si="3"/>
        <v>#DIV/0!</v>
      </c>
      <c r="P25" s="300"/>
      <c r="Q25" s="301"/>
      <c r="R25" s="301"/>
      <c r="S25" s="301"/>
      <c r="T25" s="301"/>
      <c r="U25" s="301"/>
      <c r="V25" s="301"/>
      <c r="W25" s="301"/>
      <c r="X25" s="301"/>
      <c r="Y25" s="301"/>
      <c r="Z25" s="302"/>
    </row>
    <row r="26" spans="1:26" s="14" customFormat="1" ht="12.75" customHeight="1" x14ac:dyDescent="0.25">
      <c r="A26" s="174"/>
      <c r="B26" s="175"/>
      <c r="C26" s="175"/>
      <c r="D26" s="175"/>
      <c r="E26" s="175"/>
      <c r="F26" s="175"/>
      <c r="G26" s="256"/>
      <c r="H26" s="256"/>
      <c r="I26" s="256"/>
      <c r="J26" s="297"/>
      <c r="K26" s="298"/>
      <c r="L26" s="256"/>
      <c r="M26" s="256"/>
      <c r="N26" s="256"/>
      <c r="O26" s="299" t="e">
        <f t="shared" si="3"/>
        <v>#DIV/0!</v>
      </c>
      <c r="P26" s="300"/>
      <c r="Q26" s="301"/>
      <c r="R26" s="301"/>
      <c r="S26" s="301"/>
      <c r="T26" s="301"/>
      <c r="U26" s="301"/>
      <c r="V26" s="301"/>
      <c r="W26" s="301"/>
      <c r="X26" s="301"/>
      <c r="Y26" s="301"/>
      <c r="Z26" s="302"/>
    </row>
    <row r="27" spans="1:26" s="16" customFormat="1" ht="12.75" customHeight="1" x14ac:dyDescent="0.25">
      <c r="A27" s="329" t="s">
        <v>180</v>
      </c>
      <c r="B27" s="330"/>
      <c r="C27" s="330"/>
      <c r="D27" s="330"/>
      <c r="E27" s="330"/>
      <c r="F27" s="330"/>
      <c r="G27" s="331">
        <f>SUM(G28:J30)</f>
        <v>0</v>
      </c>
      <c r="H27" s="331"/>
      <c r="I27" s="331"/>
      <c r="J27" s="332"/>
      <c r="K27" s="333">
        <f>SUM(K28:N30)</f>
        <v>0</v>
      </c>
      <c r="L27" s="331"/>
      <c r="M27" s="331"/>
      <c r="N27" s="331"/>
      <c r="O27" s="334" t="e">
        <f t="shared" si="3"/>
        <v>#DIV/0!</v>
      </c>
      <c r="P27" s="335"/>
      <c r="Q27" s="516"/>
      <c r="R27" s="516"/>
      <c r="S27" s="516"/>
      <c r="T27" s="516"/>
      <c r="U27" s="516"/>
      <c r="V27" s="516"/>
      <c r="W27" s="516"/>
      <c r="X27" s="516"/>
      <c r="Y27" s="516"/>
      <c r="Z27" s="517"/>
    </row>
    <row r="28" spans="1:26" s="14" customFormat="1" ht="12.75" customHeight="1" x14ac:dyDescent="0.25">
      <c r="A28" s="174" t="s">
        <v>181</v>
      </c>
      <c r="B28" s="175"/>
      <c r="C28" s="175"/>
      <c r="D28" s="175"/>
      <c r="E28" s="175"/>
      <c r="F28" s="175"/>
      <c r="G28" s="256"/>
      <c r="H28" s="256"/>
      <c r="I28" s="256"/>
      <c r="J28" s="297"/>
      <c r="K28" s="298"/>
      <c r="L28" s="256"/>
      <c r="M28" s="256"/>
      <c r="N28" s="256"/>
      <c r="O28" s="299" t="e">
        <f t="shared" si="3"/>
        <v>#DIV/0!</v>
      </c>
      <c r="P28" s="300"/>
      <c r="Q28" s="301"/>
      <c r="R28" s="301"/>
      <c r="S28" s="301"/>
      <c r="T28" s="301"/>
      <c r="U28" s="301"/>
      <c r="V28" s="301"/>
      <c r="W28" s="301"/>
      <c r="X28" s="301"/>
      <c r="Y28" s="301"/>
      <c r="Z28" s="302"/>
    </row>
    <row r="29" spans="1:26" s="14" customFormat="1" ht="12.75" customHeight="1" x14ac:dyDescent="0.25">
      <c r="A29" s="174" t="s">
        <v>182</v>
      </c>
      <c r="B29" s="175"/>
      <c r="C29" s="175"/>
      <c r="D29" s="175"/>
      <c r="E29" s="175"/>
      <c r="F29" s="175"/>
      <c r="G29" s="256"/>
      <c r="H29" s="256"/>
      <c r="I29" s="256"/>
      <c r="J29" s="297"/>
      <c r="K29" s="298"/>
      <c r="L29" s="256"/>
      <c r="M29" s="256"/>
      <c r="N29" s="256"/>
      <c r="O29" s="299" t="e">
        <f t="shared" si="3"/>
        <v>#DIV/0!</v>
      </c>
      <c r="P29" s="300"/>
      <c r="Q29" s="301"/>
      <c r="R29" s="301"/>
      <c r="S29" s="301"/>
      <c r="T29" s="301"/>
      <c r="U29" s="301"/>
      <c r="V29" s="301"/>
      <c r="W29" s="301"/>
      <c r="X29" s="301"/>
      <c r="Y29" s="301"/>
      <c r="Z29" s="302"/>
    </row>
    <row r="30" spans="1:26" s="13" customFormat="1" ht="12.75" customHeight="1" x14ac:dyDescent="0.15">
      <c r="A30" s="174" t="s">
        <v>183</v>
      </c>
      <c r="B30" s="175"/>
      <c r="C30" s="175"/>
      <c r="D30" s="175"/>
      <c r="E30" s="175"/>
      <c r="F30" s="175"/>
      <c r="G30" s="256"/>
      <c r="H30" s="256"/>
      <c r="I30" s="256"/>
      <c r="J30" s="297"/>
      <c r="K30" s="298"/>
      <c r="L30" s="256"/>
      <c r="M30" s="256"/>
      <c r="N30" s="256"/>
      <c r="O30" s="299" t="e">
        <f t="shared" si="0"/>
        <v>#DIV/0!</v>
      </c>
      <c r="P30" s="300"/>
      <c r="Q30" s="301"/>
      <c r="R30" s="301"/>
      <c r="S30" s="301"/>
      <c r="T30" s="301"/>
      <c r="U30" s="301"/>
      <c r="V30" s="301"/>
      <c r="W30" s="301"/>
      <c r="X30" s="301"/>
      <c r="Y30" s="301"/>
      <c r="Z30" s="302"/>
    </row>
    <row r="31" spans="1:26" s="14" customFormat="1" ht="20.100000000000001" customHeight="1" x14ac:dyDescent="0.25">
      <c r="A31" s="303" t="s">
        <v>184</v>
      </c>
      <c r="B31" s="304"/>
      <c r="C31" s="304"/>
      <c r="D31" s="304"/>
      <c r="E31" s="304"/>
      <c r="F31" s="304"/>
      <c r="G31" s="305">
        <f>SUM(G32:J37)</f>
        <v>0</v>
      </c>
      <c r="H31" s="305"/>
      <c r="I31" s="305"/>
      <c r="J31" s="306"/>
      <c r="K31" s="307">
        <f>SUM(K32:N37)</f>
        <v>0</v>
      </c>
      <c r="L31" s="305"/>
      <c r="M31" s="305"/>
      <c r="N31" s="305"/>
      <c r="O31" s="308" t="e">
        <f t="shared" ref="O31:O37" si="4">K31/G31</f>
        <v>#DIV/0!</v>
      </c>
      <c r="P31" s="309"/>
      <c r="Q31" s="310" t="s">
        <v>168</v>
      </c>
      <c r="R31" s="310"/>
      <c r="S31" s="310"/>
      <c r="T31" s="310"/>
      <c r="U31" s="310"/>
      <c r="V31" s="310"/>
      <c r="W31" s="310"/>
      <c r="X31" s="310"/>
      <c r="Y31" s="310"/>
      <c r="Z31" s="311"/>
    </row>
    <row r="32" spans="1:26" s="13" customFormat="1" ht="12.75" customHeight="1" x14ac:dyDescent="0.15">
      <c r="A32" s="174"/>
      <c r="B32" s="175"/>
      <c r="C32" s="175"/>
      <c r="D32" s="175"/>
      <c r="E32" s="175"/>
      <c r="F32" s="175"/>
      <c r="G32" s="256"/>
      <c r="H32" s="256"/>
      <c r="I32" s="256"/>
      <c r="J32" s="297"/>
      <c r="K32" s="298"/>
      <c r="L32" s="256"/>
      <c r="M32" s="256"/>
      <c r="N32" s="256"/>
      <c r="O32" s="299" t="e">
        <f t="shared" si="4"/>
        <v>#DIV/0!</v>
      </c>
      <c r="P32" s="300"/>
      <c r="Q32" s="301"/>
      <c r="R32" s="301"/>
      <c r="S32" s="301"/>
      <c r="T32" s="301"/>
      <c r="U32" s="301"/>
      <c r="V32" s="301"/>
      <c r="W32" s="301"/>
      <c r="X32" s="301"/>
      <c r="Y32" s="301"/>
      <c r="Z32" s="302"/>
    </row>
    <row r="33" spans="1:26" s="13" customFormat="1" ht="12.75" customHeight="1" x14ac:dyDescent="0.15">
      <c r="A33" s="174"/>
      <c r="B33" s="175"/>
      <c r="C33" s="175"/>
      <c r="D33" s="175"/>
      <c r="E33" s="175"/>
      <c r="F33" s="175"/>
      <c r="G33" s="256"/>
      <c r="H33" s="256"/>
      <c r="I33" s="256"/>
      <c r="J33" s="297"/>
      <c r="K33" s="298"/>
      <c r="L33" s="256"/>
      <c r="M33" s="256"/>
      <c r="N33" s="256"/>
      <c r="O33" s="299" t="e">
        <f t="shared" si="4"/>
        <v>#DIV/0!</v>
      </c>
      <c r="P33" s="300"/>
      <c r="Q33" s="301"/>
      <c r="R33" s="301"/>
      <c r="S33" s="301"/>
      <c r="T33" s="301"/>
      <c r="U33" s="301"/>
      <c r="V33" s="301"/>
      <c r="W33" s="301"/>
      <c r="X33" s="301"/>
      <c r="Y33" s="301"/>
      <c r="Z33" s="302"/>
    </row>
    <row r="34" spans="1:26" s="13" customFormat="1" ht="12.75" customHeight="1" x14ac:dyDescent="0.15">
      <c r="A34" s="174"/>
      <c r="B34" s="175"/>
      <c r="C34" s="175"/>
      <c r="D34" s="175"/>
      <c r="E34" s="175"/>
      <c r="F34" s="175"/>
      <c r="G34" s="256"/>
      <c r="H34" s="256"/>
      <c r="I34" s="256"/>
      <c r="J34" s="297"/>
      <c r="K34" s="298"/>
      <c r="L34" s="256"/>
      <c r="M34" s="256"/>
      <c r="N34" s="256"/>
      <c r="O34" s="299" t="e">
        <f t="shared" ref="O34" si="5">K34/G34</f>
        <v>#DIV/0!</v>
      </c>
      <c r="P34" s="300"/>
      <c r="Q34" s="301"/>
      <c r="R34" s="301"/>
      <c r="S34" s="301"/>
      <c r="T34" s="301"/>
      <c r="U34" s="301"/>
      <c r="V34" s="301"/>
      <c r="W34" s="301"/>
      <c r="X34" s="301"/>
      <c r="Y34" s="301"/>
      <c r="Z34" s="302"/>
    </row>
    <row r="35" spans="1:26" s="13" customFormat="1" ht="12.75" customHeight="1" x14ac:dyDescent="0.15">
      <c r="A35" s="174"/>
      <c r="B35" s="175"/>
      <c r="C35" s="175"/>
      <c r="D35" s="175"/>
      <c r="E35" s="175"/>
      <c r="F35" s="175"/>
      <c r="G35" s="256"/>
      <c r="H35" s="256"/>
      <c r="I35" s="256"/>
      <c r="J35" s="297"/>
      <c r="K35" s="298"/>
      <c r="L35" s="256"/>
      <c r="M35" s="256"/>
      <c r="N35" s="256"/>
      <c r="O35" s="299" t="e">
        <f t="shared" si="4"/>
        <v>#DIV/0!</v>
      </c>
      <c r="P35" s="300"/>
      <c r="Q35" s="301"/>
      <c r="R35" s="301"/>
      <c r="S35" s="301"/>
      <c r="T35" s="301"/>
      <c r="U35" s="301"/>
      <c r="V35" s="301"/>
      <c r="W35" s="301"/>
      <c r="X35" s="301"/>
      <c r="Y35" s="301"/>
      <c r="Z35" s="302"/>
    </row>
    <row r="36" spans="1:26" s="13" customFormat="1" ht="12.75" customHeight="1" x14ac:dyDescent="0.15">
      <c r="A36" s="174"/>
      <c r="B36" s="175"/>
      <c r="C36" s="175"/>
      <c r="D36" s="175"/>
      <c r="E36" s="175"/>
      <c r="F36" s="175"/>
      <c r="G36" s="256"/>
      <c r="H36" s="256"/>
      <c r="I36" s="256"/>
      <c r="J36" s="297"/>
      <c r="K36" s="298"/>
      <c r="L36" s="256"/>
      <c r="M36" s="256"/>
      <c r="N36" s="256"/>
      <c r="O36" s="299" t="e">
        <f t="shared" si="4"/>
        <v>#DIV/0!</v>
      </c>
      <c r="P36" s="300"/>
      <c r="Q36" s="301"/>
      <c r="R36" s="301"/>
      <c r="S36" s="301"/>
      <c r="T36" s="301"/>
      <c r="U36" s="301"/>
      <c r="V36" s="301"/>
      <c r="W36" s="301"/>
      <c r="X36" s="301"/>
      <c r="Y36" s="301"/>
      <c r="Z36" s="302"/>
    </row>
    <row r="37" spans="1:26" s="13" customFormat="1" ht="12.75" customHeight="1" x14ac:dyDescent="0.15">
      <c r="A37" s="174"/>
      <c r="B37" s="175"/>
      <c r="C37" s="175"/>
      <c r="D37" s="175"/>
      <c r="E37" s="175"/>
      <c r="F37" s="175"/>
      <c r="G37" s="256"/>
      <c r="H37" s="256"/>
      <c r="I37" s="256"/>
      <c r="J37" s="297"/>
      <c r="K37" s="298"/>
      <c r="L37" s="256"/>
      <c r="M37" s="256"/>
      <c r="N37" s="256"/>
      <c r="O37" s="299" t="e">
        <f t="shared" si="4"/>
        <v>#DIV/0!</v>
      </c>
      <c r="P37" s="300"/>
      <c r="Q37" s="301"/>
      <c r="R37" s="301"/>
      <c r="S37" s="301"/>
      <c r="T37" s="301"/>
      <c r="U37" s="301"/>
      <c r="V37" s="301"/>
      <c r="W37" s="301"/>
      <c r="X37" s="301"/>
      <c r="Y37" s="301"/>
      <c r="Z37" s="302"/>
    </row>
    <row r="38" spans="1:26" s="14" customFormat="1" ht="20.100000000000001" customHeight="1" x14ac:dyDescent="0.25">
      <c r="A38" s="303" t="s">
        <v>185</v>
      </c>
      <c r="B38" s="304"/>
      <c r="C38" s="304"/>
      <c r="D38" s="304"/>
      <c r="E38" s="304"/>
      <c r="F38" s="304"/>
      <c r="G38" s="305">
        <f>SUM(G39:J45)</f>
        <v>0</v>
      </c>
      <c r="H38" s="305"/>
      <c r="I38" s="305"/>
      <c r="J38" s="306"/>
      <c r="K38" s="307">
        <f>SUM(K39:N45)</f>
        <v>0</v>
      </c>
      <c r="L38" s="305"/>
      <c r="M38" s="305"/>
      <c r="N38" s="305"/>
      <c r="O38" s="308" t="e">
        <f>K38/G38</f>
        <v>#DIV/0!</v>
      </c>
      <c r="P38" s="309"/>
      <c r="Q38" s="310" t="s">
        <v>168</v>
      </c>
      <c r="R38" s="310"/>
      <c r="S38" s="310"/>
      <c r="T38" s="310"/>
      <c r="U38" s="310"/>
      <c r="V38" s="310"/>
      <c r="W38" s="310"/>
      <c r="X38" s="310"/>
      <c r="Y38" s="310"/>
      <c r="Z38" s="311"/>
    </row>
    <row r="39" spans="1:26" s="13" customFormat="1" ht="12.75" customHeight="1" x14ac:dyDescent="0.15">
      <c r="A39" s="174"/>
      <c r="B39" s="175"/>
      <c r="C39" s="175"/>
      <c r="D39" s="175"/>
      <c r="E39" s="175"/>
      <c r="F39" s="175"/>
      <c r="G39" s="256"/>
      <c r="H39" s="256"/>
      <c r="I39" s="256"/>
      <c r="J39" s="297"/>
      <c r="K39" s="298"/>
      <c r="L39" s="256"/>
      <c r="M39" s="256"/>
      <c r="N39" s="256"/>
      <c r="O39" s="299" t="e">
        <f t="shared" ref="O39:O42" si="6">K39/G39</f>
        <v>#DIV/0!</v>
      </c>
      <c r="P39" s="300"/>
      <c r="Q39" s="301"/>
      <c r="R39" s="301"/>
      <c r="S39" s="301"/>
      <c r="T39" s="301"/>
      <c r="U39" s="301"/>
      <c r="V39" s="301"/>
      <c r="W39" s="301"/>
      <c r="X39" s="301"/>
      <c r="Y39" s="301"/>
      <c r="Z39" s="302"/>
    </row>
    <row r="40" spans="1:26" s="13" customFormat="1" ht="12.75" customHeight="1" x14ac:dyDescent="0.15">
      <c r="A40" s="174"/>
      <c r="B40" s="175"/>
      <c r="C40" s="175"/>
      <c r="D40" s="175"/>
      <c r="E40" s="175"/>
      <c r="F40" s="175"/>
      <c r="G40" s="256"/>
      <c r="H40" s="256"/>
      <c r="I40" s="256"/>
      <c r="J40" s="297"/>
      <c r="K40" s="298"/>
      <c r="L40" s="256"/>
      <c r="M40" s="256"/>
      <c r="N40" s="256"/>
      <c r="O40" s="299" t="e">
        <f t="shared" si="6"/>
        <v>#DIV/0!</v>
      </c>
      <c r="P40" s="300"/>
      <c r="Q40" s="301"/>
      <c r="R40" s="301"/>
      <c r="S40" s="301"/>
      <c r="T40" s="301"/>
      <c r="U40" s="301"/>
      <c r="V40" s="301"/>
      <c r="W40" s="301"/>
      <c r="X40" s="301"/>
      <c r="Y40" s="301"/>
      <c r="Z40" s="302"/>
    </row>
    <row r="41" spans="1:26" s="13" customFormat="1" ht="12.75" customHeight="1" x14ac:dyDescent="0.15">
      <c r="A41" s="174"/>
      <c r="B41" s="175"/>
      <c r="C41" s="175"/>
      <c r="D41" s="175"/>
      <c r="E41" s="175"/>
      <c r="F41" s="175"/>
      <c r="G41" s="256"/>
      <c r="H41" s="256"/>
      <c r="I41" s="256"/>
      <c r="J41" s="297"/>
      <c r="K41" s="298"/>
      <c r="L41" s="256"/>
      <c r="M41" s="256"/>
      <c r="N41" s="256"/>
      <c r="O41" s="299" t="e">
        <f t="shared" si="6"/>
        <v>#DIV/0!</v>
      </c>
      <c r="P41" s="300"/>
      <c r="Q41" s="301"/>
      <c r="R41" s="301"/>
      <c r="S41" s="301"/>
      <c r="T41" s="301"/>
      <c r="U41" s="301"/>
      <c r="V41" s="301"/>
      <c r="W41" s="301"/>
      <c r="X41" s="301"/>
      <c r="Y41" s="301"/>
      <c r="Z41" s="302"/>
    </row>
    <row r="42" spans="1:26" s="13" customFormat="1" ht="12.75" customHeight="1" x14ac:dyDescent="0.15">
      <c r="A42" s="174"/>
      <c r="B42" s="175"/>
      <c r="C42" s="175"/>
      <c r="D42" s="175"/>
      <c r="E42" s="175"/>
      <c r="F42" s="175"/>
      <c r="G42" s="256"/>
      <c r="H42" s="256"/>
      <c r="I42" s="256"/>
      <c r="J42" s="297"/>
      <c r="K42" s="298"/>
      <c r="L42" s="256"/>
      <c r="M42" s="256"/>
      <c r="N42" s="256"/>
      <c r="O42" s="299" t="e">
        <f t="shared" si="6"/>
        <v>#DIV/0!</v>
      </c>
      <c r="P42" s="300"/>
      <c r="Q42" s="301"/>
      <c r="R42" s="301"/>
      <c r="S42" s="301"/>
      <c r="T42" s="301"/>
      <c r="U42" s="301"/>
      <c r="V42" s="301"/>
      <c r="W42" s="301"/>
      <c r="X42" s="301"/>
      <c r="Y42" s="301"/>
      <c r="Z42" s="302"/>
    </row>
    <row r="43" spans="1:26" s="5" customFormat="1" ht="12.75" customHeight="1" x14ac:dyDescent="0.15">
      <c r="A43" s="174"/>
      <c r="B43" s="175"/>
      <c r="C43" s="175"/>
      <c r="D43" s="175"/>
      <c r="E43" s="175"/>
      <c r="F43" s="175"/>
      <c r="G43" s="256"/>
      <c r="H43" s="256"/>
      <c r="I43" s="256"/>
      <c r="J43" s="297"/>
      <c r="K43" s="298"/>
      <c r="L43" s="256"/>
      <c r="M43" s="256"/>
      <c r="N43" s="256"/>
      <c r="O43" s="299" t="e">
        <f t="shared" ref="O43:O47" si="7">K43/G43</f>
        <v>#DIV/0!</v>
      </c>
      <c r="P43" s="300"/>
      <c r="Q43" s="301"/>
      <c r="R43" s="301"/>
      <c r="S43" s="301"/>
      <c r="T43" s="301"/>
      <c r="U43" s="301"/>
      <c r="V43" s="301"/>
      <c r="W43" s="301"/>
      <c r="X43" s="301"/>
      <c r="Y43" s="301"/>
      <c r="Z43" s="302"/>
    </row>
    <row r="44" spans="1:26" s="5" customFormat="1" ht="12.75" customHeight="1" x14ac:dyDescent="0.15">
      <c r="A44" s="174"/>
      <c r="B44" s="175"/>
      <c r="C44" s="175"/>
      <c r="D44" s="175"/>
      <c r="E44" s="175"/>
      <c r="F44" s="175"/>
      <c r="G44" s="256"/>
      <c r="H44" s="256"/>
      <c r="I44" s="256"/>
      <c r="J44" s="297"/>
      <c r="K44" s="298"/>
      <c r="L44" s="256"/>
      <c r="M44" s="256"/>
      <c r="N44" s="256"/>
      <c r="O44" s="299" t="e">
        <f t="shared" ref="O44:O45" si="8">K44/G44</f>
        <v>#DIV/0!</v>
      </c>
      <c r="P44" s="300"/>
      <c r="Q44" s="301"/>
      <c r="R44" s="301"/>
      <c r="S44" s="301"/>
      <c r="T44" s="301"/>
      <c r="U44" s="301"/>
      <c r="V44" s="301"/>
      <c r="W44" s="301"/>
      <c r="X44" s="301"/>
      <c r="Y44" s="301"/>
      <c r="Z44" s="302"/>
    </row>
    <row r="45" spans="1:26" s="5" customFormat="1" ht="12.75" customHeight="1" x14ac:dyDescent="0.15">
      <c r="A45" s="174"/>
      <c r="B45" s="175"/>
      <c r="C45" s="175"/>
      <c r="D45" s="175"/>
      <c r="E45" s="175"/>
      <c r="F45" s="175"/>
      <c r="G45" s="256"/>
      <c r="H45" s="256"/>
      <c r="I45" s="256"/>
      <c r="J45" s="297"/>
      <c r="K45" s="298"/>
      <c r="L45" s="256"/>
      <c r="M45" s="256"/>
      <c r="N45" s="256"/>
      <c r="O45" s="299" t="e">
        <f t="shared" si="8"/>
        <v>#DIV/0!</v>
      </c>
      <c r="P45" s="300"/>
      <c r="Q45" s="301"/>
      <c r="R45" s="301"/>
      <c r="S45" s="301"/>
      <c r="T45" s="301"/>
      <c r="U45" s="301"/>
      <c r="V45" s="301"/>
      <c r="W45" s="301"/>
      <c r="X45" s="301"/>
      <c r="Y45" s="301"/>
      <c r="Z45" s="302"/>
    </row>
    <row r="46" spans="1:26" s="5" customFormat="1" ht="20.100000000000001" customHeight="1" x14ac:dyDescent="0.15">
      <c r="A46" s="303" t="s">
        <v>186</v>
      </c>
      <c r="B46" s="304"/>
      <c r="C46" s="304"/>
      <c r="D46" s="304"/>
      <c r="E46" s="304"/>
      <c r="F46" s="304"/>
      <c r="G46" s="305">
        <f>SUM(G47)</f>
        <v>0</v>
      </c>
      <c r="H46" s="305"/>
      <c r="I46" s="305"/>
      <c r="J46" s="306"/>
      <c r="K46" s="307">
        <f>SUM(K47)</f>
        <v>0</v>
      </c>
      <c r="L46" s="305"/>
      <c r="M46" s="305"/>
      <c r="N46" s="305"/>
      <c r="O46" s="308" t="e">
        <f t="shared" si="7"/>
        <v>#DIV/0!</v>
      </c>
      <c r="P46" s="309"/>
      <c r="Q46" s="310" t="s">
        <v>168</v>
      </c>
      <c r="R46" s="310"/>
      <c r="S46" s="310"/>
      <c r="T46" s="310"/>
      <c r="U46" s="310"/>
      <c r="V46" s="310"/>
      <c r="W46" s="310"/>
      <c r="X46" s="310"/>
      <c r="Y46" s="310"/>
      <c r="Z46" s="311"/>
    </row>
    <row r="47" spans="1:26" s="5" customFormat="1" ht="20.100000000000001" customHeight="1" thickBot="1" x14ac:dyDescent="0.2">
      <c r="A47" s="176" t="s">
        <v>187</v>
      </c>
      <c r="B47" s="177"/>
      <c r="C47" s="177"/>
      <c r="D47" s="177"/>
      <c r="E47" s="177"/>
      <c r="F47" s="177"/>
      <c r="G47" s="312"/>
      <c r="H47" s="312"/>
      <c r="I47" s="312"/>
      <c r="J47" s="313"/>
      <c r="K47" s="314"/>
      <c r="L47" s="312"/>
      <c r="M47" s="312"/>
      <c r="N47" s="312"/>
      <c r="O47" s="315" t="e">
        <f t="shared" si="7"/>
        <v>#DIV/0!</v>
      </c>
      <c r="P47" s="316"/>
      <c r="Q47" s="317"/>
      <c r="R47" s="317"/>
      <c r="S47" s="317"/>
      <c r="T47" s="317"/>
      <c r="U47" s="317"/>
      <c r="V47" s="317"/>
      <c r="W47" s="317"/>
      <c r="X47" s="317"/>
      <c r="Y47" s="317"/>
      <c r="Z47" s="318"/>
    </row>
    <row r="48" spans="1:26" s="5" customFormat="1" ht="20.100000000000001" customHeight="1" x14ac:dyDescent="0.15">
      <c r="A48" s="293" t="s">
        <v>188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5"/>
    </row>
    <row r="49" spans="1:26" s="5" customFormat="1" ht="60" customHeight="1" thickBot="1" x14ac:dyDescent="0.2">
      <c r="A49" s="196"/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8"/>
    </row>
  </sheetData>
  <mergeCells count="227">
    <mergeCell ref="A33:F33"/>
    <mergeCell ref="G33:J33"/>
    <mergeCell ref="K33:N33"/>
    <mergeCell ref="O33:P33"/>
    <mergeCell ref="Q27:Z27"/>
    <mergeCell ref="A25:F25"/>
    <mergeCell ref="G25:J25"/>
    <mergeCell ref="K25:N25"/>
    <mergeCell ref="A28:F28"/>
    <mergeCell ref="G28:J28"/>
    <mergeCell ref="K28:N28"/>
    <mergeCell ref="O28:P28"/>
    <mergeCell ref="K32:N32"/>
    <mergeCell ref="Q33:Z33"/>
    <mergeCell ref="O27:P27"/>
    <mergeCell ref="O25:P25"/>
    <mergeCell ref="Q25:Z25"/>
    <mergeCell ref="A26:F26"/>
    <mergeCell ref="G26:J26"/>
    <mergeCell ref="K26:N26"/>
    <mergeCell ref="O26:P26"/>
    <mergeCell ref="Q26:Z26"/>
    <mergeCell ref="Q28:Z28"/>
    <mergeCell ref="O32:P32"/>
    <mergeCell ref="A34:F34"/>
    <mergeCell ref="G34:J34"/>
    <mergeCell ref="K34:N34"/>
    <mergeCell ref="O34:P34"/>
    <mergeCell ref="Q34:Z34"/>
    <mergeCell ref="A36:F36"/>
    <mergeCell ref="G36:J36"/>
    <mergeCell ref="K36:N36"/>
    <mergeCell ref="O36:P36"/>
    <mergeCell ref="Q36:Z36"/>
    <mergeCell ref="Q32:Z32"/>
    <mergeCell ref="Q19:Z19"/>
    <mergeCell ref="A20:F20"/>
    <mergeCell ref="G20:J20"/>
    <mergeCell ref="K20:N20"/>
    <mergeCell ref="O20:P20"/>
    <mergeCell ref="Q20:Z20"/>
    <mergeCell ref="A29:F29"/>
    <mergeCell ref="G29:J29"/>
    <mergeCell ref="K29:N29"/>
    <mergeCell ref="O29:P29"/>
    <mergeCell ref="Q29:Z29"/>
    <mergeCell ref="A23:F23"/>
    <mergeCell ref="G23:J23"/>
    <mergeCell ref="K23:N23"/>
    <mergeCell ref="O23:P23"/>
    <mergeCell ref="Q23:Z23"/>
    <mergeCell ref="A24:F24"/>
    <mergeCell ref="G24:J24"/>
    <mergeCell ref="K24:N24"/>
    <mergeCell ref="O24:P24"/>
    <mergeCell ref="Q24:Z24"/>
    <mergeCell ref="A27:F27"/>
    <mergeCell ref="G27:J27"/>
    <mergeCell ref="K27:N27"/>
    <mergeCell ref="A48:Z48"/>
    <mergeCell ref="A49:Z49"/>
    <mergeCell ref="A1:Z1"/>
    <mergeCell ref="A2:F4"/>
    <mergeCell ref="G2:J3"/>
    <mergeCell ref="K2:P2"/>
    <mergeCell ref="K3:N3"/>
    <mergeCell ref="O3:P3"/>
    <mergeCell ref="G4:J4"/>
    <mergeCell ref="K4:N4"/>
    <mergeCell ref="O4:P4"/>
    <mergeCell ref="A5:F5"/>
    <mergeCell ref="G5:J5"/>
    <mergeCell ref="K5:N5"/>
    <mergeCell ref="O5:P5"/>
    <mergeCell ref="Q5:Z5"/>
    <mergeCell ref="A6:F6"/>
    <mergeCell ref="G6:J6"/>
    <mergeCell ref="K6:N6"/>
    <mergeCell ref="O6:P6"/>
    <mergeCell ref="Q6:Z6"/>
    <mergeCell ref="A7:F7"/>
    <mergeCell ref="G7:J7"/>
    <mergeCell ref="K7:N7"/>
    <mergeCell ref="O7:P7"/>
    <mergeCell ref="Q7:Z7"/>
    <mergeCell ref="A8:F8"/>
    <mergeCell ref="G8:J8"/>
    <mergeCell ref="K8:N8"/>
    <mergeCell ref="O8:P8"/>
    <mergeCell ref="Q8:Z8"/>
    <mergeCell ref="A9:F9"/>
    <mergeCell ref="G9:J9"/>
    <mergeCell ref="K9:N9"/>
    <mergeCell ref="O9:P9"/>
    <mergeCell ref="Q9:Z9"/>
    <mergeCell ref="A12:F12"/>
    <mergeCell ref="G12:J12"/>
    <mergeCell ref="K12:N12"/>
    <mergeCell ref="O12:P12"/>
    <mergeCell ref="Q12:Z12"/>
    <mergeCell ref="A13:F13"/>
    <mergeCell ref="G13:J13"/>
    <mergeCell ref="K13:N13"/>
    <mergeCell ref="O13:P13"/>
    <mergeCell ref="Q13:Z13"/>
    <mergeCell ref="A10:F10"/>
    <mergeCell ref="G10:J10"/>
    <mergeCell ref="K10:N10"/>
    <mergeCell ref="O10:P10"/>
    <mergeCell ref="Q10:Z10"/>
    <mergeCell ref="A11:F11"/>
    <mergeCell ref="G11:J11"/>
    <mergeCell ref="K11:N11"/>
    <mergeCell ref="O11:P11"/>
    <mergeCell ref="Q11:Z11"/>
    <mergeCell ref="A21:F21"/>
    <mergeCell ref="G21:J21"/>
    <mergeCell ref="K21:N21"/>
    <mergeCell ref="O21:P21"/>
    <mergeCell ref="Q21:Z21"/>
    <mergeCell ref="A15:F15"/>
    <mergeCell ref="G15:J15"/>
    <mergeCell ref="K15:N15"/>
    <mergeCell ref="O15:P15"/>
    <mergeCell ref="Q15:Z15"/>
    <mergeCell ref="A18:F18"/>
    <mergeCell ref="G18:J18"/>
    <mergeCell ref="K18:N18"/>
    <mergeCell ref="O18:P18"/>
    <mergeCell ref="Q18:Z18"/>
    <mergeCell ref="A17:F17"/>
    <mergeCell ref="G17:J17"/>
    <mergeCell ref="K17:N17"/>
    <mergeCell ref="O17:P17"/>
    <mergeCell ref="Q17:Z17"/>
    <mergeCell ref="A19:F19"/>
    <mergeCell ref="G19:J19"/>
    <mergeCell ref="K19:N19"/>
    <mergeCell ref="O19:P19"/>
    <mergeCell ref="A14:F14"/>
    <mergeCell ref="G14:J14"/>
    <mergeCell ref="K14:N14"/>
    <mergeCell ref="O14:P14"/>
    <mergeCell ref="A16:F16"/>
    <mergeCell ref="G16:J16"/>
    <mergeCell ref="K16:N16"/>
    <mergeCell ref="O16:P16"/>
    <mergeCell ref="Q16:Z16"/>
    <mergeCell ref="Q37:Z37"/>
    <mergeCell ref="A38:F38"/>
    <mergeCell ref="G38:J38"/>
    <mergeCell ref="K38:N38"/>
    <mergeCell ref="O38:P38"/>
    <mergeCell ref="Q38:Z38"/>
    <mergeCell ref="A39:F39"/>
    <mergeCell ref="G39:J39"/>
    <mergeCell ref="K39:N39"/>
    <mergeCell ref="O39:P39"/>
    <mergeCell ref="Q39:Z39"/>
    <mergeCell ref="K37:N37"/>
    <mergeCell ref="A37:F37"/>
    <mergeCell ref="G37:J37"/>
    <mergeCell ref="O37:P37"/>
    <mergeCell ref="A40:F40"/>
    <mergeCell ref="G40:J40"/>
    <mergeCell ref="K40:N40"/>
    <mergeCell ref="O40:P40"/>
    <mergeCell ref="Q40:Z40"/>
    <mergeCell ref="O45:P45"/>
    <mergeCell ref="A42:F42"/>
    <mergeCell ref="G42:J42"/>
    <mergeCell ref="K42:N42"/>
    <mergeCell ref="O42:P42"/>
    <mergeCell ref="Q42:Z42"/>
    <mergeCell ref="A41:F41"/>
    <mergeCell ref="G41:J41"/>
    <mergeCell ref="K41:N41"/>
    <mergeCell ref="O41:P41"/>
    <mergeCell ref="Q41:Z41"/>
    <mergeCell ref="Q45:Z45"/>
    <mergeCell ref="A47:F47"/>
    <mergeCell ref="G47:J47"/>
    <mergeCell ref="K47:N47"/>
    <mergeCell ref="O47:P47"/>
    <mergeCell ref="Q47:Z47"/>
    <mergeCell ref="A43:F43"/>
    <mergeCell ref="G43:J43"/>
    <mergeCell ref="K43:N43"/>
    <mergeCell ref="O43:P43"/>
    <mergeCell ref="Q43:Z43"/>
    <mergeCell ref="A46:F46"/>
    <mergeCell ref="G46:J46"/>
    <mergeCell ref="K46:N46"/>
    <mergeCell ref="O46:P46"/>
    <mergeCell ref="Q46:Z46"/>
    <mergeCell ref="A44:F44"/>
    <mergeCell ref="G44:J44"/>
    <mergeCell ref="K44:N44"/>
    <mergeCell ref="O44:P44"/>
    <mergeCell ref="Q44:Z44"/>
    <mergeCell ref="A45:F45"/>
    <mergeCell ref="G45:J45"/>
    <mergeCell ref="K45:N45"/>
    <mergeCell ref="Q2:Z4"/>
    <mergeCell ref="A35:F35"/>
    <mergeCell ref="G35:J35"/>
    <mergeCell ref="K35:N35"/>
    <mergeCell ref="O35:P35"/>
    <mergeCell ref="Q35:Z35"/>
    <mergeCell ref="A31:F31"/>
    <mergeCell ref="G31:J31"/>
    <mergeCell ref="K31:N31"/>
    <mergeCell ref="O31:P31"/>
    <mergeCell ref="Q31:Z31"/>
    <mergeCell ref="A32:F32"/>
    <mergeCell ref="G32:J32"/>
    <mergeCell ref="Q14:Z14"/>
    <mergeCell ref="A30:F30"/>
    <mergeCell ref="G30:J30"/>
    <mergeCell ref="K30:N30"/>
    <mergeCell ref="O30:P30"/>
    <mergeCell ref="Q30:Z30"/>
    <mergeCell ref="A22:F22"/>
    <mergeCell ref="G22:J22"/>
    <mergeCell ref="K22:N22"/>
    <mergeCell ref="O22:P22"/>
    <mergeCell ref="Q22:Z22"/>
  </mergeCells>
  <conditionalFormatting sqref="O5:P47">
    <cfRule type="cellIs" dxfId="0" priority="1" operator="greaterThan">
      <formula>1</formula>
    </cfRule>
  </conditionalFormatting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II - ŽÁDOST</oddHeader>
    <oddFooter>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458"/>
  <sheetViews>
    <sheetView zoomScaleNormal="100" workbookViewId="0">
      <pane ySplit="2" topLeftCell="A3" activePane="bottomLeft" state="frozen"/>
      <selection pane="bottomLeft" activeCell="A22" sqref="A22:Z22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26" s="11" customFormat="1" ht="20.100000000000001" customHeight="1" thickBot="1" x14ac:dyDescent="0.25">
      <c r="A1" s="147" t="s">
        <v>189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s="6" customFormat="1" ht="24.95" customHeight="1" x14ac:dyDescent="0.2">
      <c r="A2" s="403" t="s">
        <v>190</v>
      </c>
      <c r="B2" s="404"/>
      <c r="C2" s="404"/>
      <c r="D2" s="404"/>
      <c r="E2" s="404"/>
      <c r="F2" s="405"/>
      <c r="G2" s="406" t="s">
        <v>191</v>
      </c>
      <c r="H2" s="407"/>
      <c r="I2" s="407"/>
      <c r="J2" s="408"/>
      <c r="K2" s="409" t="s">
        <v>192</v>
      </c>
      <c r="L2" s="410"/>
      <c r="M2" s="409" t="s">
        <v>193</v>
      </c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1"/>
    </row>
    <row r="3" spans="1:26" s="6" customFormat="1" ht="24.95" customHeight="1" x14ac:dyDescent="0.2">
      <c r="A3" s="412" t="s">
        <v>194</v>
      </c>
      <c r="B3" s="413"/>
      <c r="C3" s="413"/>
      <c r="D3" s="413"/>
      <c r="E3" s="413"/>
      <c r="F3" s="414"/>
      <c r="G3" s="520">
        <f>'6. rozpočet'!K4</f>
        <v>0</v>
      </c>
      <c r="H3" s="521"/>
      <c r="I3" s="521"/>
      <c r="J3" s="522"/>
      <c r="K3" s="415" t="e">
        <f>G3/G19</f>
        <v>#DIV/0!</v>
      </c>
      <c r="L3" s="416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8"/>
    </row>
    <row r="4" spans="1:26" s="6" customFormat="1" ht="24.95" customHeight="1" x14ac:dyDescent="0.2">
      <c r="A4" s="142" t="s">
        <v>195</v>
      </c>
      <c r="B4" s="143"/>
      <c r="C4" s="143"/>
      <c r="D4" s="143"/>
      <c r="E4" s="143"/>
      <c r="F4" s="382"/>
      <c r="G4" s="523"/>
      <c r="H4" s="524"/>
      <c r="I4" s="524"/>
      <c r="J4" s="525"/>
      <c r="K4" s="383" t="e">
        <f>G4/G19</f>
        <v>#DIV/0!</v>
      </c>
      <c r="L4" s="384"/>
      <c r="M4" s="385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7"/>
    </row>
    <row r="5" spans="1:26" s="6" customFormat="1" ht="24.95" customHeight="1" x14ac:dyDescent="0.2">
      <c r="A5" s="142" t="s">
        <v>196</v>
      </c>
      <c r="B5" s="143"/>
      <c r="C5" s="143"/>
      <c r="D5" s="143"/>
      <c r="E5" s="143"/>
      <c r="F5" s="382"/>
      <c r="G5" s="523"/>
      <c r="H5" s="524"/>
      <c r="I5" s="524"/>
      <c r="J5" s="525"/>
      <c r="K5" s="383" t="e">
        <f>G5/G19</f>
        <v>#DIV/0!</v>
      </c>
      <c r="L5" s="384"/>
      <c r="M5" s="385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7"/>
    </row>
    <row r="6" spans="1:26" s="6" customFormat="1" ht="24.95" customHeight="1" x14ac:dyDescent="0.2">
      <c r="A6" s="142" t="s">
        <v>197</v>
      </c>
      <c r="B6" s="143"/>
      <c r="C6" s="143"/>
      <c r="D6" s="143"/>
      <c r="E6" s="143"/>
      <c r="F6" s="382"/>
      <c r="G6" s="526"/>
      <c r="H6" s="527"/>
      <c r="I6" s="527"/>
      <c r="J6" s="528"/>
      <c r="K6" s="419" t="e">
        <f>G6/G19</f>
        <v>#DIV/0!</v>
      </c>
      <c r="L6" s="420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7"/>
    </row>
    <row r="7" spans="1:26" s="6" customFormat="1" ht="24.95" customHeight="1" x14ac:dyDescent="0.2">
      <c r="A7" s="142" t="s">
        <v>198</v>
      </c>
      <c r="B7" s="143"/>
      <c r="C7" s="143"/>
      <c r="D7" s="143"/>
      <c r="E7" s="143"/>
      <c r="F7" s="382"/>
      <c r="G7" s="523"/>
      <c r="H7" s="524"/>
      <c r="I7" s="524"/>
      <c r="J7" s="525"/>
      <c r="K7" s="383" t="e">
        <f>G7/G19</f>
        <v>#DIV/0!</v>
      </c>
      <c r="L7" s="384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7"/>
    </row>
    <row r="8" spans="1:26" s="6" customFormat="1" ht="24.95" customHeight="1" x14ac:dyDescent="0.2">
      <c r="A8" s="142" t="s">
        <v>199</v>
      </c>
      <c r="B8" s="143"/>
      <c r="C8" s="143"/>
      <c r="D8" s="143"/>
      <c r="E8" s="143"/>
      <c r="F8" s="382"/>
      <c r="G8" s="523"/>
      <c r="H8" s="524"/>
      <c r="I8" s="524"/>
      <c r="J8" s="525"/>
      <c r="K8" s="383" t="e">
        <f>G8/G19</f>
        <v>#DIV/0!</v>
      </c>
      <c r="L8" s="384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7"/>
    </row>
    <row r="9" spans="1:26" s="6" customFormat="1" ht="24.95" customHeight="1" x14ac:dyDescent="0.2">
      <c r="A9" s="142" t="s">
        <v>200</v>
      </c>
      <c r="B9" s="143"/>
      <c r="C9" s="143"/>
      <c r="D9" s="143"/>
      <c r="E9" s="143"/>
      <c r="F9" s="382"/>
      <c r="G9" s="523"/>
      <c r="H9" s="524"/>
      <c r="I9" s="524"/>
      <c r="J9" s="525"/>
      <c r="K9" s="383" t="e">
        <f>G9/G19</f>
        <v>#DIV/0!</v>
      </c>
      <c r="L9" s="384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7"/>
    </row>
    <row r="10" spans="1:26" s="6" customFormat="1" ht="24.95" customHeight="1" x14ac:dyDescent="0.2">
      <c r="A10" s="142" t="s">
        <v>201</v>
      </c>
      <c r="B10" s="143"/>
      <c r="C10" s="143"/>
      <c r="D10" s="143"/>
      <c r="E10" s="143"/>
      <c r="F10" s="382"/>
      <c r="G10" s="523"/>
      <c r="H10" s="524"/>
      <c r="I10" s="524"/>
      <c r="J10" s="525"/>
      <c r="K10" s="383" t="e">
        <f>G10/G19</f>
        <v>#DIV/0!</v>
      </c>
      <c r="L10" s="384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7"/>
    </row>
    <row r="11" spans="1:26" s="6" customFormat="1" ht="24.95" customHeight="1" x14ac:dyDescent="0.2">
      <c r="A11" s="142" t="s">
        <v>202</v>
      </c>
      <c r="B11" s="143"/>
      <c r="C11" s="143"/>
      <c r="D11" s="143"/>
      <c r="E11" s="143"/>
      <c r="F11" s="382"/>
      <c r="G11" s="523"/>
      <c r="H11" s="524"/>
      <c r="I11" s="524"/>
      <c r="J11" s="525"/>
      <c r="K11" s="383" t="e">
        <f>G11/G19</f>
        <v>#DIV/0!</v>
      </c>
      <c r="L11" s="384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7"/>
    </row>
    <row r="12" spans="1:26" s="6" customFormat="1" ht="24.95" customHeight="1" x14ac:dyDescent="0.2">
      <c r="A12" s="142" t="s">
        <v>203</v>
      </c>
      <c r="B12" s="143"/>
      <c r="C12" s="143"/>
      <c r="D12" s="143"/>
      <c r="E12" s="143"/>
      <c r="F12" s="382"/>
      <c r="G12" s="523"/>
      <c r="H12" s="524"/>
      <c r="I12" s="524"/>
      <c r="J12" s="525"/>
      <c r="K12" s="383" t="e">
        <f>G12/G19</f>
        <v>#DIV/0!</v>
      </c>
      <c r="L12" s="384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7"/>
    </row>
    <row r="13" spans="1:26" s="6" customFormat="1" ht="24.95" customHeight="1" x14ac:dyDescent="0.2">
      <c r="A13" s="142" t="s">
        <v>204</v>
      </c>
      <c r="B13" s="143"/>
      <c r="C13" s="143"/>
      <c r="D13" s="143"/>
      <c r="E13" s="143"/>
      <c r="F13" s="382"/>
      <c r="G13" s="523"/>
      <c r="H13" s="524"/>
      <c r="I13" s="524"/>
      <c r="J13" s="525"/>
      <c r="K13" s="383" t="e">
        <f>G13/G19</f>
        <v>#DIV/0!</v>
      </c>
      <c r="L13" s="384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7"/>
    </row>
    <row r="14" spans="1:26" s="6" customFormat="1" ht="24.95" customHeight="1" x14ac:dyDescent="0.2">
      <c r="A14" s="142" t="s">
        <v>205</v>
      </c>
      <c r="B14" s="143"/>
      <c r="C14" s="143"/>
      <c r="D14" s="143"/>
      <c r="E14" s="143"/>
      <c r="F14" s="382"/>
      <c r="G14" s="523"/>
      <c r="H14" s="524"/>
      <c r="I14" s="524"/>
      <c r="J14" s="525"/>
      <c r="K14" s="383" t="e">
        <f>G14/G19</f>
        <v>#DIV/0!</v>
      </c>
      <c r="L14" s="384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7"/>
    </row>
    <row r="15" spans="1:26" s="6" customFormat="1" ht="24.95" customHeight="1" x14ac:dyDescent="0.2">
      <c r="A15" s="142" t="s">
        <v>206</v>
      </c>
      <c r="B15" s="143"/>
      <c r="C15" s="143"/>
      <c r="D15" s="143"/>
      <c r="E15" s="143"/>
      <c r="F15" s="382"/>
      <c r="G15" s="523"/>
      <c r="H15" s="524"/>
      <c r="I15" s="524"/>
      <c r="J15" s="525"/>
      <c r="K15" s="383" t="e">
        <f>G15/G19</f>
        <v>#DIV/0!</v>
      </c>
      <c r="L15" s="384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7"/>
    </row>
    <row r="16" spans="1:26" s="6" customFormat="1" ht="24.95" customHeight="1" x14ac:dyDescent="0.2">
      <c r="A16" s="142" t="s">
        <v>207</v>
      </c>
      <c r="B16" s="143"/>
      <c r="C16" s="143"/>
      <c r="D16" s="143"/>
      <c r="E16" s="143"/>
      <c r="F16" s="382"/>
      <c r="G16" s="523"/>
      <c r="H16" s="524"/>
      <c r="I16" s="524"/>
      <c r="J16" s="525"/>
      <c r="K16" s="383" t="e">
        <f>G16/G19</f>
        <v>#DIV/0!</v>
      </c>
      <c r="L16" s="384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7"/>
    </row>
    <row r="17" spans="1:26" s="6" customFormat="1" ht="24.95" customHeight="1" x14ac:dyDescent="0.2">
      <c r="A17" s="142" t="s">
        <v>208</v>
      </c>
      <c r="B17" s="143"/>
      <c r="C17" s="143"/>
      <c r="D17" s="143"/>
      <c r="E17" s="143"/>
      <c r="F17" s="382"/>
      <c r="G17" s="523"/>
      <c r="H17" s="524"/>
      <c r="I17" s="524"/>
      <c r="J17" s="525"/>
      <c r="K17" s="383" t="e">
        <f>G17/G19</f>
        <v>#DIV/0!</v>
      </c>
      <c r="L17" s="384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7"/>
    </row>
    <row r="18" spans="1:26" s="6" customFormat="1" ht="24.95" customHeight="1" x14ac:dyDescent="0.2">
      <c r="A18" s="397" t="s">
        <v>209</v>
      </c>
      <c r="B18" s="398"/>
      <c r="C18" s="398"/>
      <c r="D18" s="398"/>
      <c r="E18" s="398"/>
      <c r="F18" s="73"/>
      <c r="G18" s="529"/>
      <c r="H18" s="530"/>
      <c r="I18" s="530"/>
      <c r="J18" s="531"/>
      <c r="K18" s="399" t="e">
        <f>G18/G19</f>
        <v>#DIV/0!</v>
      </c>
      <c r="L18" s="400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  <c r="X18" s="401"/>
      <c r="Y18" s="401"/>
      <c r="Z18" s="402"/>
    </row>
    <row r="19" spans="1:26" s="6" customFormat="1" ht="24.95" customHeight="1" thickBot="1" x14ac:dyDescent="0.25">
      <c r="A19" s="388" t="s">
        <v>210</v>
      </c>
      <c r="B19" s="389"/>
      <c r="C19" s="389"/>
      <c r="D19" s="389"/>
      <c r="E19" s="389"/>
      <c r="F19" s="390"/>
      <c r="G19" s="532">
        <f>SUM(G3:J18)</f>
        <v>0</v>
      </c>
      <c r="H19" s="533"/>
      <c r="I19" s="533"/>
      <c r="J19" s="534"/>
      <c r="K19" s="391" t="e">
        <f>SUM(K3:L18)</f>
        <v>#DIV/0!</v>
      </c>
      <c r="L19" s="392"/>
      <c r="M19" s="538"/>
      <c r="N19" s="538"/>
      <c r="O19" s="538"/>
      <c r="P19" s="538"/>
      <c r="Q19" s="538"/>
      <c r="R19" s="538"/>
      <c r="S19" s="538"/>
      <c r="T19" s="538"/>
      <c r="U19" s="538"/>
      <c r="V19" s="538"/>
      <c r="W19" s="538"/>
      <c r="X19" s="538"/>
      <c r="Y19" s="538"/>
      <c r="Z19" s="539"/>
    </row>
    <row r="20" spans="1:26" s="5" customFormat="1" ht="30" customHeight="1" thickBot="1" x14ac:dyDescent="0.2">
      <c r="A20" s="393" t="s">
        <v>211</v>
      </c>
      <c r="B20" s="394"/>
      <c r="C20" s="394"/>
      <c r="D20" s="394"/>
      <c r="E20" s="394"/>
      <c r="F20" s="394"/>
      <c r="G20" s="535">
        <f>'7. finanční zajištění '!G19-'6. rozpočet'!G4</f>
        <v>0</v>
      </c>
      <c r="H20" s="536"/>
      <c r="I20" s="536"/>
      <c r="J20" s="537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6"/>
    </row>
    <row r="21" spans="1:26" s="5" customFormat="1" ht="20.100000000000001" customHeight="1" x14ac:dyDescent="0.15">
      <c r="A21" s="293" t="s">
        <v>212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5"/>
    </row>
    <row r="22" spans="1:26" s="5" customFormat="1" ht="60" customHeight="1" thickBot="1" x14ac:dyDescent="0.2">
      <c r="A22" s="196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8"/>
    </row>
    <row r="23" spans="1:26" s="5" customFormat="1" ht="12.75" customHeight="1" x14ac:dyDescent="0.15"/>
    <row r="24" spans="1:26" s="5" customFormat="1" ht="12.75" customHeight="1" x14ac:dyDescent="0.15"/>
    <row r="25" spans="1:26" s="5" customFormat="1" ht="12.75" customHeight="1" x14ac:dyDescent="0.15"/>
    <row r="26" spans="1:26" s="5" customFormat="1" ht="12.75" customHeight="1" x14ac:dyDescent="0.15"/>
    <row r="27" spans="1:26" s="5" customFormat="1" ht="12.75" customHeight="1" x14ac:dyDescent="0.15"/>
    <row r="28" spans="1:26" s="5" customFormat="1" ht="12.75" customHeight="1" x14ac:dyDescent="0.15"/>
    <row r="29" spans="1:26" s="5" customFormat="1" ht="12.75" customHeight="1" x14ac:dyDescent="0.15"/>
    <row r="30" spans="1:26" s="5" customFormat="1" ht="12.75" customHeight="1" x14ac:dyDescent="0.15"/>
    <row r="31" spans="1:26" s="5" customFormat="1" ht="12.75" customHeight="1" x14ac:dyDescent="0.15"/>
    <row r="32" spans="1:26" s="5" customFormat="1" ht="12.75" customHeight="1" x14ac:dyDescent="0.15"/>
    <row r="33" spans="27:30" s="5" customFormat="1" ht="12.75" customHeight="1" x14ac:dyDescent="0.15"/>
    <row r="34" spans="27:30" s="5" customFormat="1" ht="12.75" customHeight="1" x14ac:dyDescent="0.15"/>
    <row r="35" spans="27:30" s="5" customFormat="1" ht="12.75" customHeight="1" x14ac:dyDescent="0.15"/>
    <row r="36" spans="27:30" s="5" customFormat="1" ht="12.75" customHeight="1" x14ac:dyDescent="0.15"/>
    <row r="37" spans="27:30" s="5" customFormat="1" ht="12.75" customHeight="1" x14ac:dyDescent="0.15"/>
    <row r="38" spans="27:30" s="5" customFormat="1" ht="12.75" customHeight="1" x14ac:dyDescent="0.15"/>
    <row r="39" spans="27:30" s="5" customFormat="1" ht="12.75" customHeight="1" x14ac:dyDescent="0.15"/>
    <row r="40" spans="27:30" s="5" customFormat="1" ht="12.75" customHeight="1" x14ac:dyDescent="0.15"/>
    <row r="41" spans="27:30" s="5" customFormat="1" ht="12.75" customHeight="1" x14ac:dyDescent="0.15"/>
    <row r="42" spans="27:30" s="5" customFormat="1" ht="12.75" customHeight="1" x14ac:dyDescent="0.15"/>
    <row r="43" spans="27:30" s="5" customFormat="1" ht="12.75" customHeight="1" x14ac:dyDescent="0.15"/>
    <row r="44" spans="27:30" s="2" customFormat="1" ht="12.75" customHeight="1" x14ac:dyDescent="0.25">
      <c r="AA44" s="1"/>
      <c r="AB44" s="3"/>
      <c r="AC44"/>
      <c r="AD44"/>
    </row>
    <row r="45" spans="27:30" s="2" customFormat="1" ht="12.75" customHeight="1" x14ac:dyDescent="0.25">
      <c r="AA45" s="1"/>
      <c r="AB45" s="3"/>
      <c r="AC45"/>
      <c r="AD45"/>
    </row>
    <row r="46" spans="27:30" s="2" customFormat="1" ht="12.75" customHeight="1" x14ac:dyDescent="0.25">
      <c r="AA46" s="1"/>
      <c r="AB46" s="3"/>
      <c r="AC46"/>
      <c r="AD46"/>
    </row>
    <row r="47" spans="27:30" s="2" customFormat="1" ht="12.75" customHeight="1" x14ac:dyDescent="0.25">
      <c r="AA47" s="1"/>
      <c r="AB47" s="3"/>
      <c r="AC47"/>
      <c r="AD47"/>
    </row>
    <row r="48" spans="27:30" s="2" customFormat="1" ht="12.75" customHeight="1" x14ac:dyDescent="0.25">
      <c r="AA48" s="1"/>
      <c r="AB48" s="3"/>
      <c r="AC48"/>
      <c r="AD48"/>
    </row>
    <row r="49" spans="27:30" s="2" customFormat="1" ht="12.75" customHeight="1" x14ac:dyDescent="0.25">
      <c r="AA49" s="1"/>
      <c r="AB49" s="3"/>
      <c r="AC49"/>
      <c r="AD49"/>
    </row>
    <row r="50" spans="27:30" s="2" customFormat="1" ht="12.75" customHeight="1" x14ac:dyDescent="0.25">
      <c r="AA50" s="1"/>
      <c r="AB50" s="3"/>
      <c r="AC50"/>
      <c r="AD50"/>
    </row>
    <row r="51" spans="27:30" s="2" customFormat="1" ht="12.75" customHeight="1" x14ac:dyDescent="0.25">
      <c r="AA51" s="1"/>
      <c r="AB51" s="3"/>
      <c r="AC51"/>
      <c r="AD51"/>
    </row>
    <row r="52" spans="27:30" s="2" customFormat="1" ht="12.75" customHeight="1" x14ac:dyDescent="0.25">
      <c r="AA52" s="1"/>
      <c r="AB52" s="3"/>
      <c r="AC52"/>
      <c r="AD52"/>
    </row>
    <row r="53" spans="27:30" s="2" customFormat="1" ht="12.75" customHeight="1" x14ac:dyDescent="0.25">
      <c r="AA53" s="1"/>
      <c r="AB53" s="3"/>
      <c r="AC53"/>
      <c r="AD53"/>
    </row>
    <row r="54" spans="27:30" s="2" customFormat="1" ht="12.75" customHeight="1" x14ac:dyDescent="0.25">
      <c r="AA54" s="1"/>
      <c r="AB54" s="3"/>
      <c r="AC54"/>
      <c r="AD54"/>
    </row>
    <row r="55" spans="27:30" s="2" customFormat="1" ht="12.75" customHeight="1" x14ac:dyDescent="0.25">
      <c r="AA55" s="1"/>
      <c r="AB55" s="3"/>
      <c r="AC55"/>
      <c r="AD55"/>
    </row>
    <row r="56" spans="27:30" s="2" customFormat="1" ht="12.75" customHeight="1" x14ac:dyDescent="0.25">
      <c r="AA56" s="1"/>
      <c r="AB56" s="3"/>
      <c r="AC56"/>
      <c r="AD56"/>
    </row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</sheetData>
  <sheetProtection algorithmName="SHA-512" hashValue="n7waEa03sXJeeXAe7Fa7GgFrsJhU4i4gR7kqvtiqJZ3HqJB348iace2KCAvKVP+6iCv5MN1Ch3TSXqZvk1jwfQ==" saltValue="glV+Uwm3jPQQZ0djp9fORw==" spinCount="100000" sheet="1" objects="1" scenarios="1"/>
  <protectedRanges>
    <protectedRange sqref="G4:J18 M3:Z15 M16:Z18 A22" name="Oblast1"/>
  </protectedRanges>
  <mergeCells count="78">
    <mergeCell ref="A21:Z21"/>
    <mergeCell ref="A22:Z22"/>
    <mergeCell ref="A3:F3"/>
    <mergeCell ref="G3:J3"/>
    <mergeCell ref="K3:L3"/>
    <mergeCell ref="M3:Z3"/>
    <mergeCell ref="A5:F5"/>
    <mergeCell ref="G5:J5"/>
    <mergeCell ref="K5:L5"/>
    <mergeCell ref="M5:Z5"/>
    <mergeCell ref="A6:F6"/>
    <mergeCell ref="G6:J6"/>
    <mergeCell ref="K6:L6"/>
    <mergeCell ref="M6:Z6"/>
    <mergeCell ref="A7:F7"/>
    <mergeCell ref="G7:J7"/>
    <mergeCell ref="A1:Z1"/>
    <mergeCell ref="A2:F2"/>
    <mergeCell ref="G2:J2"/>
    <mergeCell ref="K2:L2"/>
    <mergeCell ref="M2:Z2"/>
    <mergeCell ref="K7:L7"/>
    <mergeCell ref="M7:Z7"/>
    <mergeCell ref="A8:F8"/>
    <mergeCell ref="G8:J8"/>
    <mergeCell ref="K8:L8"/>
    <mergeCell ref="M8:Z8"/>
    <mergeCell ref="A9:F9"/>
    <mergeCell ref="G9:J9"/>
    <mergeCell ref="K9:L9"/>
    <mergeCell ref="M9:Z9"/>
    <mergeCell ref="A10:F10"/>
    <mergeCell ref="G10:J10"/>
    <mergeCell ref="K10:L10"/>
    <mergeCell ref="M10:Z10"/>
    <mergeCell ref="A11:F11"/>
    <mergeCell ref="G11:J11"/>
    <mergeCell ref="K11:L11"/>
    <mergeCell ref="M11:Z11"/>
    <mergeCell ref="A12:F12"/>
    <mergeCell ref="G12:J12"/>
    <mergeCell ref="K12:L12"/>
    <mergeCell ref="M12:Z12"/>
    <mergeCell ref="A13:F13"/>
    <mergeCell ref="G13:J13"/>
    <mergeCell ref="K13:L13"/>
    <mergeCell ref="M13:Z13"/>
    <mergeCell ref="A14:F14"/>
    <mergeCell ref="G14:J14"/>
    <mergeCell ref="K14:L14"/>
    <mergeCell ref="M14:Z14"/>
    <mergeCell ref="A20:F20"/>
    <mergeCell ref="G20:J20"/>
    <mergeCell ref="K20:Z20"/>
    <mergeCell ref="A17:F17"/>
    <mergeCell ref="G17:J17"/>
    <mergeCell ref="K17:L17"/>
    <mergeCell ref="M17:Z17"/>
    <mergeCell ref="A18:F18"/>
    <mergeCell ref="G18:J18"/>
    <mergeCell ref="K18:L18"/>
    <mergeCell ref="M18:Z18"/>
    <mergeCell ref="A4:F4"/>
    <mergeCell ref="G4:J4"/>
    <mergeCell ref="K4:L4"/>
    <mergeCell ref="M4:Z4"/>
    <mergeCell ref="A19:F19"/>
    <mergeCell ref="G19:J19"/>
    <mergeCell ref="K19:L19"/>
    <mergeCell ref="M19:Z19"/>
    <mergeCell ref="A15:F15"/>
    <mergeCell ref="G15:J15"/>
    <mergeCell ref="K15:L15"/>
    <mergeCell ref="M15:Z15"/>
    <mergeCell ref="A16:F16"/>
    <mergeCell ref="G16:J16"/>
    <mergeCell ref="K16:L16"/>
    <mergeCell ref="M16:Z16"/>
  </mergeCells>
  <pageMargins left="0.7" right="0.7" top="0.75" bottom="0.75" header="0.3" footer="0.3"/>
  <pageSetup paperSize="9" orientation="portrait" r:id="rId1"/>
  <headerFooter>
    <oddHeader>&amp;C&amp;"Tahoma,Obyčejné"&amp;6Magistrát města Brna - Odbor sociální péče
Program II - ŽÁDOST</oddHeader>
    <oddFooter>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D528"/>
  <sheetViews>
    <sheetView zoomScaleNormal="100" workbookViewId="0">
      <selection activeCell="AD30" sqref="AD30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26" s="12" customFormat="1" ht="20.100000000000001" customHeight="1" x14ac:dyDescent="0.15">
      <c r="A1" s="89" t="s">
        <v>213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1"/>
    </row>
    <row r="2" spans="1:26" s="5" customFormat="1" ht="50.1" customHeight="1" thickBot="1" x14ac:dyDescent="0.2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5"/>
    </row>
    <row r="3" spans="1:26" s="12" customFormat="1" ht="20.100000000000001" customHeight="1" x14ac:dyDescent="0.15">
      <c r="A3" s="147" t="s">
        <v>214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9"/>
    </row>
    <row r="4" spans="1:26" s="19" customFormat="1" ht="27.95" customHeight="1" x14ac:dyDescent="0.25">
      <c r="A4" s="451" t="s">
        <v>215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3"/>
    </row>
    <row r="5" spans="1:26" s="19" customFormat="1" ht="27.95" customHeight="1" x14ac:dyDescent="0.25">
      <c r="A5" s="436" t="s">
        <v>216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8"/>
    </row>
    <row r="6" spans="1:26" s="19" customFormat="1" ht="48" customHeight="1" x14ac:dyDescent="0.25">
      <c r="A6" s="436" t="s">
        <v>217</v>
      </c>
      <c r="B6" s="437"/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7"/>
      <c r="R6" s="437"/>
      <c r="S6" s="437"/>
      <c r="T6" s="437"/>
      <c r="U6" s="437"/>
      <c r="V6" s="437"/>
      <c r="W6" s="437"/>
      <c r="X6" s="437"/>
      <c r="Y6" s="437"/>
      <c r="Z6" s="438"/>
    </row>
    <row r="7" spans="1:26" s="19" customFormat="1" ht="11.1" customHeight="1" x14ac:dyDescent="0.25">
      <c r="A7" s="436" t="s">
        <v>218</v>
      </c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8"/>
    </row>
    <row r="8" spans="1:26" s="19" customFormat="1" ht="20.100000000000001" customHeight="1" x14ac:dyDescent="0.25">
      <c r="A8" s="436" t="s">
        <v>219</v>
      </c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8"/>
    </row>
    <row r="9" spans="1:26" s="19" customFormat="1" ht="5.0999999999999996" customHeight="1" x14ac:dyDescent="0.25">
      <c r="A9" s="439"/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440"/>
      <c r="S9" s="440"/>
      <c r="T9" s="440"/>
      <c r="U9" s="440"/>
      <c r="V9" s="440"/>
      <c r="W9" s="440"/>
      <c r="X9" s="440"/>
      <c r="Y9" s="440"/>
      <c r="Z9" s="441"/>
    </row>
    <row r="10" spans="1:26" s="19" customFormat="1" ht="12.95" customHeight="1" x14ac:dyDescent="0.25">
      <c r="A10" s="454" t="s">
        <v>220</v>
      </c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5"/>
      <c r="Y10" s="455"/>
      <c r="Z10" s="456"/>
    </row>
    <row r="11" spans="1:26" s="19" customFormat="1" ht="20.100000000000001" customHeight="1" x14ac:dyDescent="0.25">
      <c r="A11" s="457" t="s">
        <v>221</v>
      </c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8"/>
      <c r="T11" s="458"/>
      <c r="U11" s="458"/>
      <c r="V11" s="458"/>
      <c r="W11" s="458"/>
      <c r="X11" s="458"/>
      <c r="Y11" s="458"/>
      <c r="Z11" s="459"/>
    </row>
    <row r="12" spans="1:26" s="19" customFormat="1" ht="11.1" customHeight="1" x14ac:dyDescent="0.25">
      <c r="A12" s="439" t="s">
        <v>222</v>
      </c>
      <c r="B12" s="440"/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440"/>
      <c r="Q12" s="440"/>
      <c r="R12" s="440"/>
      <c r="S12" s="440"/>
      <c r="T12" s="440"/>
      <c r="U12" s="440"/>
      <c r="V12" s="440"/>
      <c r="W12" s="440"/>
      <c r="X12" s="440"/>
      <c r="Y12" s="440"/>
      <c r="Z12" s="441"/>
    </row>
    <row r="13" spans="1:26" s="19" customFormat="1" ht="66" customHeight="1" x14ac:dyDescent="0.25">
      <c r="A13" s="439" t="s">
        <v>223</v>
      </c>
      <c r="B13" s="440"/>
      <c r="C13" s="440"/>
      <c r="D13" s="440"/>
      <c r="E13" s="440"/>
      <c r="F13" s="440"/>
      <c r="G13" s="440"/>
      <c r="H13" s="440"/>
      <c r="I13" s="440"/>
      <c r="J13" s="440"/>
      <c r="K13" s="440"/>
      <c r="L13" s="440"/>
      <c r="M13" s="440"/>
      <c r="N13" s="440"/>
      <c r="O13" s="440"/>
      <c r="P13" s="440"/>
      <c r="Q13" s="440"/>
      <c r="R13" s="440"/>
      <c r="S13" s="440"/>
      <c r="T13" s="440"/>
      <c r="U13" s="440"/>
      <c r="V13" s="440"/>
      <c r="W13" s="440"/>
      <c r="X13" s="440"/>
      <c r="Y13" s="440"/>
      <c r="Z13" s="441"/>
    </row>
    <row r="14" spans="1:26" s="19" customFormat="1" ht="20.100000000000001" customHeight="1" x14ac:dyDescent="0.25">
      <c r="A14" s="439" t="s">
        <v>224</v>
      </c>
      <c r="B14" s="440"/>
      <c r="C14" s="440"/>
      <c r="D14" s="440"/>
      <c r="E14" s="440"/>
      <c r="F14" s="440"/>
      <c r="G14" s="440"/>
      <c r="H14" s="440"/>
      <c r="I14" s="440"/>
      <c r="J14" s="440"/>
      <c r="K14" s="440"/>
      <c r="L14" s="440"/>
      <c r="M14" s="440"/>
      <c r="N14" s="440"/>
      <c r="O14" s="440"/>
      <c r="P14" s="440"/>
      <c r="Q14" s="440"/>
      <c r="R14" s="440"/>
      <c r="S14" s="440"/>
      <c r="T14" s="440"/>
      <c r="U14" s="440"/>
      <c r="V14" s="440"/>
      <c r="W14" s="440"/>
      <c r="X14" s="440"/>
      <c r="Y14" s="440"/>
      <c r="Z14" s="441"/>
    </row>
    <row r="15" spans="1:26" s="19" customFormat="1" ht="11.25" customHeight="1" thickBot="1" x14ac:dyDescent="0.3">
      <c r="A15" s="442" t="s">
        <v>225</v>
      </c>
      <c r="B15" s="443"/>
      <c r="C15" s="443"/>
      <c r="D15" s="443"/>
      <c r="E15" s="443"/>
      <c r="F15" s="443"/>
      <c r="G15" s="443"/>
      <c r="H15" s="443"/>
      <c r="I15" s="443"/>
      <c r="J15" s="443"/>
      <c r="K15" s="443"/>
      <c r="L15" s="443"/>
      <c r="M15" s="443"/>
      <c r="N15" s="443"/>
      <c r="O15" s="443"/>
      <c r="P15" s="443"/>
      <c r="Q15" s="443"/>
      <c r="R15" s="443"/>
      <c r="S15" s="443"/>
      <c r="T15" s="443"/>
      <c r="U15" s="443"/>
      <c r="V15" s="443"/>
      <c r="W15" s="443"/>
      <c r="X15" s="443"/>
      <c r="Y15" s="443"/>
      <c r="Z15" s="444"/>
    </row>
    <row r="16" spans="1:26" s="12" customFormat="1" ht="20.100000000000001" customHeight="1" x14ac:dyDescent="0.15">
      <c r="A16" s="147" t="s">
        <v>226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9"/>
    </row>
    <row r="17" spans="1:26" s="5" customFormat="1" ht="12.75" customHeight="1" x14ac:dyDescent="0.15">
      <c r="A17" s="445" t="s">
        <v>227</v>
      </c>
      <c r="B17" s="446"/>
      <c r="C17" s="446"/>
      <c r="D17" s="446"/>
      <c r="E17" s="446"/>
      <c r="F17" s="446"/>
      <c r="G17" s="446"/>
      <c r="H17" s="446"/>
      <c r="I17" s="446"/>
      <c r="J17" s="446"/>
      <c r="K17" s="446"/>
      <c r="L17" s="446"/>
      <c r="M17" s="446"/>
      <c r="N17" s="446"/>
      <c r="O17" s="446"/>
      <c r="P17" s="446"/>
      <c r="Q17" s="446"/>
      <c r="R17" s="446"/>
      <c r="S17" s="446"/>
      <c r="T17" s="446"/>
      <c r="U17" s="446"/>
      <c r="V17" s="446"/>
      <c r="W17" s="446"/>
      <c r="X17" s="446"/>
      <c r="Y17" s="446"/>
      <c r="Z17" s="447"/>
    </row>
    <row r="18" spans="1:26" s="5" customFormat="1" ht="9.9499999999999993" customHeight="1" x14ac:dyDescent="0.15">
      <c r="A18" s="448" t="s">
        <v>228</v>
      </c>
      <c r="B18" s="449"/>
      <c r="C18" s="449"/>
      <c r="D18" s="449"/>
      <c r="E18" s="449"/>
      <c r="F18" s="449"/>
      <c r="G18" s="449"/>
      <c r="H18" s="449"/>
      <c r="I18" s="449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  <c r="U18" s="449"/>
      <c r="V18" s="449"/>
      <c r="W18" s="449"/>
      <c r="X18" s="449"/>
      <c r="Y18" s="449"/>
      <c r="Z18" s="450"/>
    </row>
    <row r="19" spans="1:26" s="5" customFormat="1" ht="9.9499999999999993" customHeight="1" x14ac:dyDescent="0.15">
      <c r="A19" s="448" t="s">
        <v>229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  <c r="U19" s="449"/>
      <c r="V19" s="449"/>
      <c r="W19" s="449"/>
      <c r="X19" s="449"/>
      <c r="Y19" s="449"/>
      <c r="Z19" s="450"/>
    </row>
    <row r="20" spans="1:26" s="5" customFormat="1" ht="9.9499999999999993" customHeight="1" x14ac:dyDescent="0.15">
      <c r="A20" s="448" t="s">
        <v>230</v>
      </c>
      <c r="B20" s="449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449"/>
      <c r="U20" s="449"/>
      <c r="V20" s="449"/>
      <c r="W20" s="449"/>
      <c r="X20" s="449"/>
      <c r="Y20" s="449"/>
      <c r="Z20" s="450"/>
    </row>
    <row r="21" spans="1:26" s="5" customFormat="1" ht="9.9499999999999993" customHeight="1" x14ac:dyDescent="0.15">
      <c r="A21" s="436" t="s">
        <v>231</v>
      </c>
      <c r="B21" s="437"/>
      <c r="C21" s="437"/>
      <c r="D21" s="437"/>
      <c r="E21" s="437"/>
      <c r="F21" s="437"/>
      <c r="G21" s="437"/>
      <c r="H21" s="437"/>
      <c r="I21" s="437"/>
      <c r="J21" s="437"/>
      <c r="K21" s="437"/>
      <c r="L21" s="437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X21" s="437"/>
      <c r="Y21" s="437"/>
      <c r="Z21" s="438"/>
    </row>
    <row r="22" spans="1:26" s="5" customFormat="1" ht="9.9499999999999993" customHeight="1" x14ac:dyDescent="0.15">
      <c r="A22" s="448" t="s">
        <v>232</v>
      </c>
      <c r="B22" s="449"/>
      <c r="C22" s="449"/>
      <c r="D22" s="449"/>
      <c r="E22" s="449"/>
      <c r="F22" s="449"/>
      <c r="G22" s="449"/>
      <c r="H22" s="449"/>
      <c r="I22" s="449"/>
      <c r="J22" s="449"/>
      <c r="K22" s="449"/>
      <c r="L22" s="449"/>
      <c r="M22" s="449"/>
      <c r="N22" s="449"/>
      <c r="O22" s="449"/>
      <c r="P22" s="449"/>
      <c r="Q22" s="449"/>
      <c r="R22" s="449"/>
      <c r="S22" s="449"/>
      <c r="T22" s="449"/>
      <c r="U22" s="449"/>
      <c r="V22" s="449"/>
      <c r="W22" s="449"/>
      <c r="X22" s="449"/>
      <c r="Y22" s="449"/>
      <c r="Z22" s="450"/>
    </row>
    <row r="23" spans="1:26" s="5" customFormat="1" ht="9.9499999999999993" customHeight="1" x14ac:dyDescent="0.15">
      <c r="A23" s="448" t="s">
        <v>233</v>
      </c>
      <c r="B23" s="449"/>
      <c r="C23" s="449"/>
      <c r="D23" s="449"/>
      <c r="E23" s="449"/>
      <c r="F23" s="449"/>
      <c r="G23" s="449"/>
      <c r="H23" s="449"/>
      <c r="I23" s="449"/>
      <c r="J23" s="449"/>
      <c r="K23" s="449"/>
      <c r="L23" s="449"/>
      <c r="M23" s="449"/>
      <c r="N23" s="449"/>
      <c r="O23" s="449"/>
      <c r="P23" s="449"/>
      <c r="Q23" s="449"/>
      <c r="R23" s="449"/>
      <c r="S23" s="449"/>
      <c r="T23" s="449"/>
      <c r="U23" s="449"/>
      <c r="V23" s="449"/>
      <c r="W23" s="449"/>
      <c r="X23" s="449"/>
      <c r="Y23" s="449"/>
      <c r="Z23" s="450"/>
    </row>
    <row r="24" spans="1:26" s="5" customFormat="1" ht="9.9499999999999993" customHeight="1" x14ac:dyDescent="0.15">
      <c r="A24" s="448" t="s">
        <v>234</v>
      </c>
      <c r="B24" s="449"/>
      <c r="C24" s="449"/>
      <c r="D24" s="449"/>
      <c r="E24" s="449"/>
      <c r="F24" s="449"/>
      <c r="G24" s="449"/>
      <c r="H24" s="449"/>
      <c r="I24" s="449"/>
      <c r="J24" s="449"/>
      <c r="K24" s="449"/>
      <c r="L24" s="449"/>
      <c r="M24" s="449"/>
      <c r="N24" s="449"/>
      <c r="O24" s="449"/>
      <c r="P24" s="449"/>
      <c r="Q24" s="449"/>
      <c r="R24" s="449"/>
      <c r="S24" s="449"/>
      <c r="T24" s="449"/>
      <c r="U24" s="449"/>
      <c r="V24" s="449"/>
      <c r="W24" s="449"/>
      <c r="X24" s="449"/>
      <c r="Y24" s="449"/>
      <c r="Z24" s="450"/>
    </row>
    <row r="25" spans="1:26" s="5" customFormat="1" ht="9.9499999999999993" customHeight="1" x14ac:dyDescent="0.15">
      <c r="A25" s="448" t="s">
        <v>235</v>
      </c>
      <c r="B25" s="449"/>
      <c r="C25" s="449"/>
      <c r="D25" s="449"/>
      <c r="E25" s="449"/>
      <c r="F25" s="449"/>
      <c r="G25" s="449"/>
      <c r="H25" s="449"/>
      <c r="I25" s="449"/>
      <c r="J25" s="449"/>
      <c r="K25" s="449"/>
      <c r="L25" s="449"/>
      <c r="M25" s="449"/>
      <c r="N25" s="449"/>
      <c r="O25" s="449"/>
      <c r="P25" s="449"/>
      <c r="Q25" s="449"/>
      <c r="R25" s="449"/>
      <c r="S25" s="449"/>
      <c r="T25" s="449"/>
      <c r="U25" s="449"/>
      <c r="V25" s="449"/>
      <c r="W25" s="449"/>
      <c r="X25" s="449"/>
      <c r="Y25" s="449"/>
      <c r="Z25" s="450"/>
    </row>
    <row r="26" spans="1:26" s="5" customFormat="1" ht="20.100000000000001" customHeight="1" x14ac:dyDescent="0.15">
      <c r="A26" s="421"/>
      <c r="B26" s="422"/>
      <c r="C26" s="422"/>
      <c r="D26" s="422"/>
      <c r="E26" s="422"/>
      <c r="F26" s="422"/>
      <c r="G26" s="422"/>
      <c r="H26" s="422"/>
      <c r="I26" s="422"/>
      <c r="J26" s="422"/>
      <c r="K26" s="422"/>
      <c r="L26" s="422"/>
      <c r="M26" s="422"/>
      <c r="N26" s="422"/>
      <c r="O26" s="422"/>
      <c r="P26" s="422"/>
      <c r="Q26" s="422"/>
      <c r="R26" s="422"/>
      <c r="S26" s="422"/>
      <c r="T26" s="422"/>
      <c r="U26" s="422"/>
      <c r="V26" s="422"/>
      <c r="W26" s="422"/>
      <c r="X26" s="422"/>
      <c r="Y26" s="422"/>
      <c r="Z26" s="423"/>
    </row>
    <row r="27" spans="1:26" s="5" customFormat="1" ht="26.45" customHeight="1" x14ac:dyDescent="0.15">
      <c r="A27" s="436" t="s">
        <v>236</v>
      </c>
      <c r="B27" s="437"/>
      <c r="C27" s="437"/>
      <c r="D27" s="437"/>
      <c r="E27" s="437"/>
      <c r="F27" s="437"/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8"/>
    </row>
    <row r="28" spans="1:26" s="5" customFormat="1" ht="20.100000000000001" customHeight="1" thickBot="1" x14ac:dyDescent="0.2">
      <c r="A28" s="427" t="s">
        <v>237</v>
      </c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8"/>
      <c r="P28" s="428"/>
      <c r="Q28" s="428"/>
      <c r="R28" s="428"/>
      <c r="S28" s="428"/>
      <c r="T28" s="428"/>
      <c r="U28" s="428"/>
      <c r="V28" s="428"/>
      <c r="W28" s="428"/>
      <c r="X28" s="428"/>
      <c r="Y28" s="428"/>
      <c r="Z28" s="429"/>
    </row>
    <row r="29" spans="1:26" s="12" customFormat="1" ht="20.100000000000001" customHeight="1" x14ac:dyDescent="0.15">
      <c r="A29" s="147" t="s">
        <v>238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9"/>
    </row>
    <row r="30" spans="1:26" s="5" customFormat="1" ht="42.75" customHeight="1" thickBot="1" x14ac:dyDescent="0.2">
      <c r="A30" s="430" t="s">
        <v>239</v>
      </c>
      <c r="B30" s="431"/>
      <c r="C30" s="431"/>
      <c r="D30" s="431"/>
      <c r="E30" s="431"/>
      <c r="F30" s="431"/>
      <c r="G30" s="431"/>
      <c r="H30" s="431"/>
      <c r="I30" s="431"/>
      <c r="J30" s="431"/>
      <c r="K30" s="431"/>
      <c r="L30" s="431"/>
      <c r="M30" s="431"/>
      <c r="N30" s="431"/>
      <c r="O30" s="431"/>
      <c r="P30" s="431"/>
      <c r="Q30" s="431"/>
      <c r="R30" s="431"/>
      <c r="S30" s="431"/>
      <c r="T30" s="431"/>
      <c r="U30" s="431"/>
      <c r="V30" s="431"/>
      <c r="W30" s="431"/>
      <c r="X30" s="431"/>
      <c r="Y30" s="431"/>
      <c r="Z30" s="432"/>
    </row>
    <row r="31" spans="1:26" s="5" customFormat="1" ht="20.100000000000001" customHeight="1" x14ac:dyDescent="0.15">
      <c r="A31" s="147" t="s">
        <v>240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9"/>
    </row>
    <row r="32" spans="1:26" s="5" customFormat="1" ht="20.25" customHeight="1" x14ac:dyDescent="0.15">
      <c r="A32" s="433" t="s">
        <v>241</v>
      </c>
      <c r="B32" s="434"/>
      <c r="C32" s="434"/>
      <c r="D32" s="434"/>
      <c r="E32" s="434"/>
      <c r="F32" s="434"/>
      <c r="G32" s="434"/>
      <c r="H32" s="434"/>
      <c r="I32" s="434"/>
      <c r="J32" s="434"/>
      <c r="K32" s="434"/>
      <c r="L32" s="434"/>
      <c r="M32" s="434"/>
      <c r="N32" s="434"/>
      <c r="O32" s="434"/>
      <c r="P32" s="434"/>
      <c r="Q32" s="434"/>
      <c r="R32" s="434"/>
      <c r="S32" s="434"/>
      <c r="T32" s="434"/>
      <c r="U32" s="434"/>
      <c r="V32" s="434"/>
      <c r="W32" s="434"/>
      <c r="X32" s="434"/>
      <c r="Y32" s="434"/>
      <c r="Z32" s="435"/>
    </row>
    <row r="33" spans="1:26" s="5" customFormat="1" ht="12.75" customHeight="1" x14ac:dyDescent="0.15">
      <c r="A33" s="142" t="s">
        <v>242</v>
      </c>
      <c r="B33" s="143"/>
      <c r="C33" s="143"/>
      <c r="D33" s="143"/>
      <c r="E33" s="143"/>
      <c r="F33" s="143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1"/>
    </row>
    <row r="34" spans="1:26" s="5" customFormat="1" ht="12.75" customHeight="1" x14ac:dyDescent="0.15">
      <c r="A34" s="142" t="s">
        <v>243</v>
      </c>
      <c r="B34" s="143"/>
      <c r="C34" s="143"/>
      <c r="D34" s="143"/>
      <c r="E34" s="143"/>
      <c r="F34" s="143"/>
      <c r="G34" s="424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1"/>
    </row>
    <row r="35" spans="1:26" s="5" customFormat="1" ht="12.75" customHeight="1" x14ac:dyDescent="0.15">
      <c r="A35" s="142" t="s">
        <v>244</v>
      </c>
      <c r="B35" s="143"/>
      <c r="C35" s="143"/>
      <c r="D35" s="143"/>
      <c r="E35" s="143"/>
      <c r="F35" s="143"/>
      <c r="G35" s="424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1"/>
    </row>
    <row r="36" spans="1:26" s="5" customFormat="1" ht="50.1" customHeight="1" thickBot="1" x14ac:dyDescent="0.2">
      <c r="A36" s="425" t="s">
        <v>245</v>
      </c>
      <c r="B36" s="426"/>
      <c r="C36" s="426"/>
      <c r="D36" s="426"/>
      <c r="E36" s="426"/>
      <c r="F36" s="426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8"/>
    </row>
    <row r="37" spans="1:26" s="5" customFormat="1" ht="12.75" customHeight="1" x14ac:dyDescent="0.15"/>
    <row r="38" spans="1:26" s="5" customFormat="1" ht="12.75" customHeight="1" x14ac:dyDescent="0.15"/>
    <row r="39" spans="1:26" s="5" customFormat="1" ht="12.75" customHeight="1" x14ac:dyDescent="0.15"/>
    <row r="40" spans="1:26" s="5" customFormat="1" ht="12.75" customHeight="1" x14ac:dyDescent="0.15"/>
    <row r="41" spans="1:26" s="5" customFormat="1" ht="12.75" customHeight="1" x14ac:dyDescent="0.15"/>
    <row r="42" spans="1:26" s="5" customFormat="1" ht="12.75" customHeight="1" x14ac:dyDescent="0.15"/>
    <row r="43" spans="1:26" s="5" customFormat="1" ht="12.75" customHeight="1" x14ac:dyDescent="0.15"/>
    <row r="44" spans="1:26" s="5" customFormat="1" ht="12.75" customHeight="1" x14ac:dyDescent="0.15"/>
    <row r="45" spans="1:26" s="5" customFormat="1" ht="12.75" customHeight="1" x14ac:dyDescent="0.15"/>
    <row r="46" spans="1:26" s="5" customFormat="1" ht="12.75" customHeight="1" x14ac:dyDescent="0.15"/>
    <row r="47" spans="1:26" s="5" customFormat="1" ht="12.75" customHeight="1" x14ac:dyDescent="0.15"/>
    <row r="48" spans="1:26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="5" customFormat="1" ht="12.75" customHeight="1" x14ac:dyDescent="0.15"/>
    <row r="98" s="5" customFormat="1" ht="12.75" customHeight="1" x14ac:dyDescent="0.15"/>
    <row r="99" s="5" customFormat="1" ht="12.75" customHeight="1" x14ac:dyDescent="0.15"/>
    <row r="100" s="5" customFormat="1" ht="12.75" customHeight="1" x14ac:dyDescent="0.15"/>
    <row r="101" s="5" customFormat="1" ht="12.75" customHeight="1" x14ac:dyDescent="0.15"/>
    <row r="102" s="5" customFormat="1" ht="12.75" customHeight="1" x14ac:dyDescent="0.15"/>
    <row r="103" s="5" customFormat="1" ht="12.75" customHeight="1" x14ac:dyDescent="0.15"/>
    <row r="104" s="5" customFormat="1" ht="12.75" customHeight="1" x14ac:dyDescent="0.15"/>
    <row r="105" s="5" customFormat="1" ht="12.75" customHeight="1" x14ac:dyDescent="0.15"/>
    <row r="106" s="5" customFormat="1" ht="12.75" customHeight="1" x14ac:dyDescent="0.15"/>
    <row r="107" s="5" customFormat="1" ht="12.75" customHeight="1" x14ac:dyDescent="0.15"/>
    <row r="108" s="5" customFormat="1" ht="12.75" customHeight="1" x14ac:dyDescent="0.15"/>
    <row r="109" s="5" customFormat="1" ht="12.75" customHeight="1" x14ac:dyDescent="0.15"/>
    <row r="110" s="5" customFormat="1" ht="12.75" customHeight="1" x14ac:dyDescent="0.15"/>
    <row r="111" s="5" customFormat="1" ht="12.75" customHeight="1" x14ac:dyDescent="0.15"/>
    <row r="112" s="5" customFormat="1" ht="12.75" customHeight="1" x14ac:dyDescent="0.15"/>
    <row r="113" spans="27:30" s="5" customFormat="1" ht="12.75" customHeight="1" x14ac:dyDescent="0.15"/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  <row r="472" spans="27:30" s="2" customFormat="1" ht="12.75" customHeight="1" x14ac:dyDescent="0.25">
      <c r="AA472" s="1"/>
      <c r="AB472" s="3"/>
      <c r="AC472"/>
      <c r="AD472"/>
    </row>
    <row r="473" spans="27:30" s="2" customFormat="1" ht="12.75" customHeight="1" x14ac:dyDescent="0.25">
      <c r="AA473" s="1"/>
      <c r="AB473" s="3"/>
      <c r="AC473"/>
      <c r="AD473"/>
    </row>
    <row r="474" spans="27:30" s="2" customFormat="1" ht="12.75" customHeight="1" x14ac:dyDescent="0.25">
      <c r="AA474" s="1"/>
      <c r="AB474" s="3"/>
      <c r="AC474"/>
      <c r="AD474"/>
    </row>
    <row r="475" spans="27:30" s="2" customFormat="1" ht="12.75" customHeight="1" x14ac:dyDescent="0.25">
      <c r="AA475" s="1"/>
      <c r="AB475" s="3"/>
      <c r="AC475"/>
      <c r="AD475"/>
    </row>
    <row r="476" spans="27:30" s="2" customFormat="1" ht="12.75" customHeight="1" x14ac:dyDescent="0.25">
      <c r="AA476" s="1"/>
      <c r="AB476" s="3"/>
      <c r="AC476"/>
      <c r="AD476"/>
    </row>
    <row r="477" spans="27:30" s="2" customFormat="1" ht="12.75" customHeight="1" x14ac:dyDescent="0.25">
      <c r="AA477" s="1"/>
      <c r="AB477" s="3"/>
      <c r="AC477"/>
      <c r="AD477"/>
    </row>
    <row r="478" spans="27:30" s="2" customFormat="1" ht="12.75" customHeight="1" x14ac:dyDescent="0.25">
      <c r="AA478" s="1"/>
      <c r="AB478" s="3"/>
      <c r="AC478"/>
      <c r="AD478"/>
    </row>
    <row r="479" spans="27:30" s="2" customFormat="1" ht="12.75" customHeight="1" x14ac:dyDescent="0.25">
      <c r="AA479" s="1"/>
      <c r="AB479" s="3"/>
      <c r="AC479"/>
      <c r="AD479"/>
    </row>
    <row r="480" spans="27:30" s="2" customFormat="1" ht="12.75" customHeight="1" x14ac:dyDescent="0.25">
      <c r="AA480" s="1"/>
      <c r="AB480" s="3"/>
      <c r="AC480"/>
      <c r="AD480"/>
    </row>
    <row r="481" spans="27:30" s="2" customFormat="1" ht="12.75" customHeight="1" x14ac:dyDescent="0.25">
      <c r="AA481" s="1"/>
      <c r="AB481" s="3"/>
      <c r="AC481"/>
      <c r="AD481"/>
    </row>
    <row r="482" spans="27:30" s="2" customFormat="1" ht="12.75" customHeight="1" x14ac:dyDescent="0.25">
      <c r="AA482" s="1"/>
      <c r="AB482" s="3"/>
      <c r="AC482"/>
      <c r="AD482"/>
    </row>
    <row r="483" spans="27:30" s="2" customFormat="1" ht="12.75" customHeight="1" x14ac:dyDescent="0.25">
      <c r="AA483" s="1"/>
      <c r="AB483" s="3"/>
      <c r="AC483"/>
      <c r="AD483"/>
    </row>
    <row r="484" spans="27:30" s="2" customFormat="1" ht="12.75" customHeight="1" x14ac:dyDescent="0.25">
      <c r="AA484" s="1"/>
      <c r="AB484" s="3"/>
      <c r="AC484"/>
      <c r="AD484"/>
    </row>
    <row r="485" spans="27:30" s="2" customFormat="1" ht="12.75" customHeight="1" x14ac:dyDescent="0.25">
      <c r="AA485" s="1"/>
      <c r="AB485" s="3"/>
      <c r="AC485"/>
      <c r="AD485"/>
    </row>
    <row r="486" spans="27:30" s="2" customFormat="1" ht="12.75" customHeight="1" x14ac:dyDescent="0.25">
      <c r="AA486" s="1"/>
      <c r="AB486" s="3"/>
      <c r="AC486"/>
      <c r="AD486"/>
    </row>
    <row r="487" spans="27:30" s="2" customFormat="1" ht="12.75" customHeight="1" x14ac:dyDescent="0.25">
      <c r="AA487" s="1"/>
      <c r="AB487" s="3"/>
      <c r="AC487"/>
      <c r="AD487"/>
    </row>
    <row r="488" spans="27:30" s="2" customFormat="1" ht="12.75" customHeight="1" x14ac:dyDescent="0.25">
      <c r="AA488" s="1"/>
      <c r="AB488" s="3"/>
      <c r="AC488"/>
      <c r="AD488"/>
    </row>
    <row r="489" spans="27:30" s="2" customFormat="1" ht="12.75" customHeight="1" x14ac:dyDescent="0.25">
      <c r="AA489" s="1"/>
      <c r="AB489" s="3"/>
      <c r="AC489"/>
      <c r="AD489"/>
    </row>
    <row r="490" spans="27:30" s="2" customFormat="1" ht="12.75" customHeight="1" x14ac:dyDescent="0.25">
      <c r="AA490" s="1"/>
      <c r="AB490" s="3"/>
      <c r="AC490"/>
      <c r="AD490"/>
    </row>
    <row r="491" spans="27:30" s="2" customFormat="1" ht="12.75" customHeight="1" x14ac:dyDescent="0.25">
      <c r="AA491" s="1"/>
      <c r="AB491" s="3"/>
      <c r="AC491"/>
      <c r="AD491"/>
    </row>
    <row r="492" spans="27:30" s="2" customFormat="1" ht="12.75" customHeight="1" x14ac:dyDescent="0.25">
      <c r="AA492" s="1"/>
      <c r="AB492" s="3"/>
      <c r="AC492"/>
      <c r="AD492"/>
    </row>
    <row r="493" spans="27:30" s="2" customFormat="1" ht="12.75" customHeight="1" x14ac:dyDescent="0.25">
      <c r="AA493" s="1"/>
      <c r="AB493" s="3"/>
      <c r="AC493"/>
      <c r="AD493"/>
    </row>
    <row r="494" spans="27:30" s="2" customFormat="1" ht="12.75" customHeight="1" x14ac:dyDescent="0.25">
      <c r="AA494" s="1"/>
      <c r="AB494" s="3"/>
      <c r="AC494"/>
      <c r="AD494"/>
    </row>
    <row r="495" spans="27:30" s="2" customFormat="1" ht="12.75" customHeight="1" x14ac:dyDescent="0.25">
      <c r="AA495" s="1"/>
      <c r="AB495" s="3"/>
      <c r="AC495"/>
      <c r="AD495"/>
    </row>
    <row r="496" spans="27:30" s="2" customFormat="1" ht="12.75" customHeight="1" x14ac:dyDescent="0.25">
      <c r="AA496" s="1"/>
      <c r="AB496" s="3"/>
      <c r="AC496"/>
      <c r="AD496"/>
    </row>
    <row r="497" spans="27:30" s="2" customFormat="1" ht="12.75" customHeight="1" x14ac:dyDescent="0.25">
      <c r="AA497" s="1"/>
      <c r="AB497" s="3"/>
      <c r="AC497"/>
      <c r="AD497"/>
    </row>
    <row r="498" spans="27:30" s="2" customFormat="1" ht="12.75" customHeight="1" x14ac:dyDescent="0.25">
      <c r="AA498" s="1"/>
      <c r="AB498" s="3"/>
      <c r="AC498"/>
      <c r="AD498"/>
    </row>
    <row r="499" spans="27:30" s="2" customFormat="1" ht="12.75" customHeight="1" x14ac:dyDescent="0.25">
      <c r="AA499" s="1"/>
      <c r="AB499" s="3"/>
      <c r="AC499"/>
      <c r="AD499"/>
    </row>
    <row r="500" spans="27:30" s="2" customFormat="1" ht="12.75" customHeight="1" x14ac:dyDescent="0.25">
      <c r="AA500" s="1"/>
      <c r="AB500" s="3"/>
      <c r="AC500"/>
      <c r="AD500"/>
    </row>
    <row r="501" spans="27:30" s="2" customFormat="1" ht="12.75" customHeight="1" x14ac:dyDescent="0.25">
      <c r="AA501" s="1"/>
      <c r="AB501" s="3"/>
      <c r="AC501"/>
      <c r="AD501"/>
    </row>
    <row r="502" spans="27:30" s="2" customFormat="1" ht="12.75" customHeight="1" x14ac:dyDescent="0.25">
      <c r="AA502" s="1"/>
      <c r="AB502" s="3"/>
      <c r="AC502"/>
      <c r="AD502"/>
    </row>
    <row r="503" spans="27:30" s="2" customFormat="1" ht="12.75" customHeight="1" x14ac:dyDescent="0.25">
      <c r="AA503" s="1"/>
      <c r="AB503" s="3"/>
      <c r="AC503"/>
      <c r="AD503"/>
    </row>
    <row r="504" spans="27:30" s="2" customFormat="1" ht="12.75" customHeight="1" x14ac:dyDescent="0.25">
      <c r="AA504" s="1"/>
      <c r="AB504" s="3"/>
      <c r="AC504"/>
      <c r="AD504"/>
    </row>
    <row r="505" spans="27:30" s="2" customFormat="1" ht="12.75" customHeight="1" x14ac:dyDescent="0.25">
      <c r="AA505" s="1"/>
      <c r="AB505" s="3"/>
      <c r="AC505"/>
      <c r="AD505"/>
    </row>
    <row r="506" spans="27:30" s="2" customFormat="1" ht="12.75" customHeight="1" x14ac:dyDescent="0.25">
      <c r="AA506" s="1"/>
      <c r="AB506" s="3"/>
      <c r="AC506"/>
      <c r="AD506"/>
    </row>
    <row r="507" spans="27:30" s="2" customFormat="1" ht="12.75" customHeight="1" x14ac:dyDescent="0.25">
      <c r="AA507" s="1"/>
      <c r="AB507" s="3"/>
      <c r="AC507"/>
      <c r="AD507"/>
    </row>
    <row r="508" spans="27:30" s="2" customFormat="1" ht="12.75" customHeight="1" x14ac:dyDescent="0.25">
      <c r="AA508" s="1"/>
      <c r="AB508" s="3"/>
      <c r="AC508"/>
      <c r="AD508"/>
    </row>
    <row r="509" spans="27:30" s="2" customFormat="1" ht="12.75" customHeight="1" x14ac:dyDescent="0.25">
      <c r="AA509" s="1"/>
      <c r="AB509" s="3"/>
      <c r="AC509"/>
      <c r="AD509"/>
    </row>
    <row r="510" spans="27:30" s="2" customFormat="1" ht="12.75" customHeight="1" x14ac:dyDescent="0.25">
      <c r="AA510" s="1"/>
      <c r="AB510" s="3"/>
      <c r="AC510"/>
      <c r="AD510"/>
    </row>
    <row r="511" spans="27:30" s="2" customFormat="1" ht="12.75" customHeight="1" x14ac:dyDescent="0.25">
      <c r="AA511" s="1"/>
      <c r="AB511" s="3"/>
      <c r="AC511"/>
      <c r="AD511"/>
    </row>
    <row r="512" spans="27:30" s="2" customFormat="1" ht="12.75" customHeight="1" x14ac:dyDescent="0.25">
      <c r="AA512" s="1"/>
      <c r="AB512" s="3"/>
      <c r="AC512"/>
      <c r="AD512"/>
    </row>
    <row r="513" spans="27:30" s="2" customFormat="1" ht="12.75" customHeight="1" x14ac:dyDescent="0.25">
      <c r="AA513" s="1"/>
      <c r="AB513" s="3"/>
      <c r="AC513"/>
      <c r="AD513"/>
    </row>
    <row r="514" spans="27:30" s="2" customFormat="1" ht="12.75" customHeight="1" x14ac:dyDescent="0.25">
      <c r="AA514" s="1"/>
      <c r="AB514" s="3"/>
      <c r="AC514"/>
      <c r="AD514"/>
    </row>
    <row r="515" spans="27:30" s="2" customFormat="1" ht="12.75" customHeight="1" x14ac:dyDescent="0.25">
      <c r="AA515" s="1"/>
      <c r="AB515" s="3"/>
      <c r="AC515"/>
      <c r="AD515"/>
    </row>
    <row r="516" spans="27:30" s="2" customFormat="1" ht="12.75" customHeight="1" x14ac:dyDescent="0.25">
      <c r="AA516" s="1"/>
      <c r="AB516" s="3"/>
      <c r="AC516"/>
      <c r="AD516"/>
    </row>
    <row r="517" spans="27:30" s="2" customFormat="1" ht="12.75" customHeight="1" x14ac:dyDescent="0.25">
      <c r="AA517" s="1"/>
      <c r="AB517" s="3"/>
      <c r="AC517"/>
      <c r="AD517"/>
    </row>
    <row r="518" spans="27:30" s="2" customFormat="1" ht="12.75" customHeight="1" x14ac:dyDescent="0.25">
      <c r="AA518" s="1"/>
      <c r="AB518" s="3"/>
      <c r="AC518"/>
      <c r="AD518"/>
    </row>
    <row r="519" spans="27:30" s="2" customFormat="1" ht="12.75" customHeight="1" x14ac:dyDescent="0.25">
      <c r="AA519" s="1"/>
      <c r="AB519" s="3"/>
      <c r="AC519"/>
      <c r="AD519"/>
    </row>
    <row r="520" spans="27:30" s="2" customFormat="1" ht="12.75" customHeight="1" x14ac:dyDescent="0.25">
      <c r="AA520" s="1"/>
      <c r="AB520" s="3"/>
      <c r="AC520"/>
      <c r="AD520"/>
    </row>
    <row r="521" spans="27:30" s="2" customFormat="1" ht="12.75" customHeight="1" x14ac:dyDescent="0.25">
      <c r="AA521" s="1"/>
      <c r="AB521" s="3"/>
      <c r="AC521"/>
      <c r="AD521"/>
    </row>
    <row r="522" spans="27:30" s="2" customFormat="1" ht="12.75" customHeight="1" x14ac:dyDescent="0.25">
      <c r="AA522" s="1"/>
      <c r="AB522" s="3"/>
      <c r="AC522"/>
      <c r="AD522"/>
    </row>
    <row r="523" spans="27:30" s="2" customFormat="1" ht="12.75" customHeight="1" x14ac:dyDescent="0.25">
      <c r="AA523" s="1"/>
      <c r="AB523" s="3"/>
      <c r="AC523"/>
      <c r="AD523"/>
    </row>
    <row r="524" spans="27:30" s="2" customFormat="1" ht="12.75" customHeight="1" x14ac:dyDescent="0.25">
      <c r="AA524" s="1"/>
      <c r="AB524" s="3"/>
      <c r="AC524"/>
      <c r="AD524"/>
    </row>
    <row r="525" spans="27:30" s="2" customFormat="1" ht="12.75" customHeight="1" x14ac:dyDescent="0.25">
      <c r="AA525" s="1"/>
      <c r="AB525" s="3"/>
      <c r="AC525"/>
      <c r="AD525"/>
    </row>
    <row r="526" spans="27:30" s="2" customFormat="1" ht="12.75" customHeight="1" x14ac:dyDescent="0.25">
      <c r="AA526" s="1"/>
      <c r="AB526" s="3"/>
      <c r="AC526"/>
      <c r="AD526"/>
    </row>
    <row r="527" spans="27:30" s="2" customFormat="1" ht="12.75" customHeight="1" x14ac:dyDescent="0.25">
      <c r="AA527" s="1"/>
      <c r="AB527" s="3"/>
      <c r="AC527"/>
      <c r="AD527"/>
    </row>
    <row r="528" spans="27:30" s="2" customFormat="1" ht="12.75" customHeight="1" x14ac:dyDescent="0.25">
      <c r="AA528" s="1"/>
      <c r="AB528" s="3"/>
      <c r="AC528"/>
      <c r="AD528"/>
    </row>
  </sheetData>
  <sheetProtection algorithmName="SHA-512" hashValue="ZJBe6Oo5k2uEFq1xdadTelnuPspJS0PjHbgYi5cJSdRAr48F+khCIx5RQRgKFjrdacrfBrJJAdglGry5wGoedA==" saltValue="GCd37daBj4STsps+XEAmsg==" spinCount="100000" sheet="1" objects="1" scenarios="1"/>
  <protectedRanges>
    <protectedRange sqref="A2 A26 G33:Z36" name="Oblast1"/>
  </protectedRanges>
  <mergeCells count="40">
    <mergeCell ref="A14:Z14"/>
    <mergeCell ref="A9:Z9"/>
    <mergeCell ref="A10:Z10"/>
    <mergeCell ref="A13:Z13"/>
    <mergeCell ref="A11:Z11"/>
    <mergeCell ref="A1:Z1"/>
    <mergeCell ref="A2:Z2"/>
    <mergeCell ref="A3:Z3"/>
    <mergeCell ref="A4:Z4"/>
    <mergeCell ref="A5:Z5"/>
    <mergeCell ref="A6:Z6"/>
    <mergeCell ref="A7:Z7"/>
    <mergeCell ref="A8:Z8"/>
    <mergeCell ref="A12:Z12"/>
    <mergeCell ref="A27:Z27"/>
    <mergeCell ref="A15:Z15"/>
    <mergeCell ref="A16:Z16"/>
    <mergeCell ref="A17:Z17"/>
    <mergeCell ref="A18:Z18"/>
    <mergeCell ref="A19:Z19"/>
    <mergeCell ref="A20:Z20"/>
    <mergeCell ref="A21:Z21"/>
    <mergeCell ref="A22:Z22"/>
    <mergeCell ref="A23:Z23"/>
    <mergeCell ref="A24:Z24"/>
    <mergeCell ref="A25:Z25"/>
    <mergeCell ref="A26:Z26"/>
    <mergeCell ref="A34:F34"/>
    <mergeCell ref="G34:Z34"/>
    <mergeCell ref="A36:F36"/>
    <mergeCell ref="G36:Z36"/>
    <mergeCell ref="A28:Z28"/>
    <mergeCell ref="A29:Z29"/>
    <mergeCell ref="A30:Z30"/>
    <mergeCell ref="A31:Z31"/>
    <mergeCell ref="A32:Z32"/>
    <mergeCell ref="A33:F33"/>
    <mergeCell ref="G33:Z33"/>
    <mergeCell ref="A35:F35"/>
    <mergeCell ref="G35:Z35"/>
  </mergeCells>
  <pageMargins left="0.7" right="0.7" top="0.75" bottom="0.75" header="0.3" footer="0.3"/>
  <pageSetup paperSize="9" orientation="portrait" r:id="rId1"/>
  <headerFooter>
    <oddHeader>&amp;C&amp;"Tahoma,Obyčejné"&amp;6Magistrát města Brna - Odbor sociální péče
Program II - ŽÁDOST</oddHeader>
    <oddFooter>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D71C2-F5BE-4328-B361-DCF3388F9D4E}">
  <dimension ref="A1:B15"/>
  <sheetViews>
    <sheetView workbookViewId="0"/>
  </sheetViews>
  <sheetFormatPr defaultRowHeight="15" x14ac:dyDescent="0.25"/>
  <cols>
    <col min="1" max="1" width="23.7109375" customWidth="1"/>
    <col min="2" max="2" width="51.42578125" customWidth="1"/>
  </cols>
  <sheetData>
    <row r="1" spans="1:2" x14ac:dyDescent="0.25">
      <c r="A1" s="20" t="s">
        <v>246</v>
      </c>
      <c r="B1" s="21"/>
    </row>
    <row r="2" spans="1:2" x14ac:dyDescent="0.25">
      <c r="A2" s="22" t="s">
        <v>247</v>
      </c>
      <c r="B2" s="21" t="s">
        <v>248</v>
      </c>
    </row>
    <row r="3" spans="1:2" x14ac:dyDescent="0.25">
      <c r="A3" s="21" t="s">
        <v>36</v>
      </c>
      <c r="B3" s="21" t="s">
        <v>249</v>
      </c>
    </row>
    <row r="4" spans="1:2" x14ac:dyDescent="0.25">
      <c r="A4" s="21" t="s">
        <v>250</v>
      </c>
      <c r="B4" s="21" t="s">
        <v>251</v>
      </c>
    </row>
    <row r="5" spans="1:2" x14ac:dyDescent="0.25">
      <c r="A5" s="21" t="s">
        <v>252</v>
      </c>
      <c r="B5" s="21" t="s">
        <v>253</v>
      </c>
    </row>
    <row r="6" spans="1:2" x14ac:dyDescent="0.25">
      <c r="A6" s="21" t="s">
        <v>254</v>
      </c>
      <c r="B6" s="21" t="s">
        <v>255</v>
      </c>
    </row>
    <row r="7" spans="1:2" x14ac:dyDescent="0.25">
      <c r="A7" s="21" t="s">
        <v>256</v>
      </c>
      <c r="B7" s="21" t="s">
        <v>257</v>
      </c>
    </row>
    <row r="8" spans="1:2" x14ac:dyDescent="0.25">
      <c r="A8" s="21" t="s">
        <v>35</v>
      </c>
      <c r="B8" s="21" t="s">
        <v>258</v>
      </c>
    </row>
    <row r="9" spans="1:2" x14ac:dyDescent="0.25">
      <c r="A9" s="21" t="s">
        <v>39</v>
      </c>
      <c r="B9" s="21" t="s">
        <v>259</v>
      </c>
    </row>
    <row r="10" spans="1:2" x14ac:dyDescent="0.25">
      <c r="A10" s="21" t="s">
        <v>260</v>
      </c>
      <c r="B10" s="21" t="s">
        <v>261</v>
      </c>
    </row>
    <row r="11" spans="1:2" x14ac:dyDescent="0.25">
      <c r="A11" s="21" t="s">
        <v>262</v>
      </c>
      <c r="B11" s="21" t="s">
        <v>263</v>
      </c>
    </row>
    <row r="12" spans="1:2" x14ac:dyDescent="0.25">
      <c r="A12" s="21" t="s">
        <v>200</v>
      </c>
      <c r="B12" s="21" t="s">
        <v>264</v>
      </c>
    </row>
    <row r="13" spans="1:2" x14ac:dyDescent="0.25">
      <c r="A13" s="21" t="s">
        <v>265</v>
      </c>
      <c r="B13" s="21" t="s">
        <v>266</v>
      </c>
    </row>
    <row r="14" spans="1:2" x14ac:dyDescent="0.25">
      <c r="A14" s="21" t="s">
        <v>267</v>
      </c>
      <c r="B14" s="21" t="s">
        <v>268</v>
      </c>
    </row>
    <row r="15" spans="1:2" x14ac:dyDescent="0.25">
      <c r="A15" s="21" t="s">
        <v>269</v>
      </c>
      <c r="B15" s="21" t="s">
        <v>270</v>
      </c>
    </row>
  </sheetData>
  <sheetProtection algorithmName="SHA-512" hashValue="1o2PndJPCYTiFeSwCdh2cvidVctUzq/Fq35eiKJqR7eWaf8t1owVeCDVyEuUkYxEsMEoM6PTzVFgWjs03PMfEg==" saltValue="n/NtMNqV9tRerAOQQ98kT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688ADA85D3F7488C152A3B92487B98" ma:contentTypeVersion="15" ma:contentTypeDescription="Vytvoří nový dokument" ma:contentTypeScope="" ma:versionID="363d8296df7ae7e737b48fce635f5f37">
  <xsd:schema xmlns:xsd="http://www.w3.org/2001/XMLSchema" xmlns:xs="http://www.w3.org/2001/XMLSchema" xmlns:p="http://schemas.microsoft.com/office/2006/metadata/properties" xmlns:ns2="486faa3f-af8e-486a-a860-cd18121bcd0f" xmlns:ns3="c64f38af-02f8-4aa6-b7d5-649e963f9024" targetNamespace="http://schemas.microsoft.com/office/2006/metadata/properties" ma:root="true" ma:fieldsID="824672ca6bc4c4f7a8a305c6c41b5b2b" ns2:_="" ns3:_="">
    <xsd:import namespace="486faa3f-af8e-486a-a860-cd18121bcd0f"/>
    <xsd:import namespace="c64f38af-02f8-4aa6-b7d5-649e963f9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faa3f-af8e-486a-a860-cd18121bc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590eb72d-ad02-4f84-953f-902ab4317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38af-02f8-4aa6-b7d5-649e963f9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ad9a45-1a4d-4c18-b3c5-a2d3f599fb00}" ma:internalName="TaxCatchAll" ma:showField="CatchAllData" ma:web="c64f38af-02f8-4aa6-b7d5-649e963f9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4f38af-02f8-4aa6-b7d5-649e963f9024" xsi:nil="true"/>
    <lcf76f155ced4ddcb4097134ff3c332f xmlns="486faa3f-af8e-486a-a860-cd18121bcd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093E1A-740D-4EE1-97BC-D52DBD5709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632068-FBCB-48F5-B99E-9755BF0D5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faa3f-af8e-486a-a860-cd18121bcd0f"/>
    <ds:schemaRef ds:uri="c64f38af-02f8-4aa6-b7d5-649e963f9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2D9601-21A5-4C9F-A2C5-CE9F490936FF}">
  <ds:schemaRefs>
    <ds:schemaRef ds:uri="http://schemas.microsoft.com/office/2006/metadata/properties"/>
    <ds:schemaRef ds:uri="http://schemas.microsoft.com/office/infopath/2007/PartnerControls"/>
    <ds:schemaRef ds:uri="c64f38af-02f8-4aa6-b7d5-649e963f9024"/>
    <ds:schemaRef ds:uri="486faa3f-af8e-486a-a860-cd18121bcd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1. základní údaje</vt:lpstr>
      <vt:lpstr>2. žadatel</vt:lpstr>
      <vt:lpstr>3. popis projektu</vt:lpstr>
      <vt:lpstr>4. kvantitativní ukazatele</vt:lpstr>
      <vt:lpstr>5. realizační tým</vt:lpstr>
      <vt:lpstr>6. rozpočet</vt:lpstr>
      <vt:lpstr>7. finanční zajištění </vt:lpstr>
      <vt:lpstr>8. podpis_ČP_přílohy</vt:lpstr>
      <vt:lpstr>zkratky</vt:lpstr>
      <vt:lpstr>working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Zitová Šárka</dc:creator>
  <cp:keywords/>
  <dc:description/>
  <cp:lastModifiedBy>Zitová Šárka (MMB_OSP)</cp:lastModifiedBy>
  <cp:revision/>
  <cp:lastPrinted>2024-09-30T15:40:10Z</cp:lastPrinted>
  <dcterms:created xsi:type="dcterms:W3CDTF">2015-06-05T18:19:34Z</dcterms:created>
  <dcterms:modified xsi:type="dcterms:W3CDTF">2024-10-10T10:32:54Z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0x010100CE688ADA85D3F7488C152A3B92487B98</vt:lpwstr>
  </property>
  <property fmtid="{D5CDD505-2E9C-101B-9397-08002B2CF9AE}" pid="3" name="MediaServiceImageTags">
    <vt:lpwstr/>
  </property>
</Properties>
</file>