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mbonline.sharepoint.com/sites/OSP_OKPS/Sdilene dokumenty/Dotace NNO/DOTACE 2025/Individuální dotace/"/>
    </mc:Choice>
  </mc:AlternateContent>
  <xr:revisionPtr revIDLastSave="356" documentId="13_ncr:1_{487E2635-807B-46C5-A467-AE18CF6BC4B7}" xr6:coauthVersionLast="47" xr6:coauthVersionMax="47" xr10:uidLastSave="{0820A273-0207-4B00-AA17-88821E8F77FF}"/>
  <bookViews>
    <workbookView xWindow="28680" yWindow="-120" windowWidth="29040" windowHeight="15720" tabRatio="753" activeTab="7" xr2:uid="{00000000-000D-0000-FFFF-FFFF00000000}"/>
  </bookViews>
  <sheets>
    <sheet name="1. základní údaje" sheetId="8" r:id="rId1"/>
    <sheet name="2. žadatel" sheetId="7" r:id="rId2"/>
    <sheet name="3. popis projektu" sheetId="14" r:id="rId3"/>
    <sheet name="4. kvantitativní ukazatele" sheetId="15" r:id="rId4"/>
    <sheet name="5. realizační tým" sheetId="16" r:id="rId5"/>
    <sheet name="6. rozpočet" sheetId="17" r:id="rId6"/>
    <sheet name="7. finanční zajištění " sheetId="19" r:id="rId7"/>
    <sheet name="8. podpis_ČP_přílohy" sheetId="18" r:id="rId8"/>
    <sheet name="pokyny_podání" sheetId="22" r:id="rId9"/>
    <sheet name="working" sheetId="20" state="hidden" r:id="rId10"/>
  </sheets>
  <definedNames>
    <definedName name="_xlnm.Print_Area" localSheetId="7">'8. podpis_ČP_přílohy'!$A$1:$Z$36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7" l="1"/>
  <c r="O24" i="17"/>
  <c r="O55" i="17"/>
  <c r="P35" i="16"/>
  <c r="P36" i="16"/>
  <c r="P37" i="16"/>
  <c r="P34" i="16"/>
  <c r="P26" i="16"/>
  <c r="P27" i="16"/>
  <c r="P28" i="16"/>
  <c r="P29" i="16"/>
  <c r="P30" i="16"/>
  <c r="P25" i="16"/>
  <c r="O14" i="8" l="1"/>
  <c r="O13" i="8"/>
  <c r="S47" i="16" l="1"/>
  <c r="L47" i="16"/>
  <c r="W42" i="16"/>
  <c r="W43" i="16"/>
  <c r="W44" i="16"/>
  <c r="W45" i="16"/>
  <c r="W46" i="16"/>
  <c r="W41" i="16"/>
  <c r="X33" i="14" l="1"/>
  <c r="X20" i="14"/>
  <c r="G2" i="7" l="1"/>
  <c r="G2" i="14"/>
  <c r="I42" i="16" l="1"/>
  <c r="I43" i="16"/>
  <c r="I44" i="16"/>
  <c r="I45" i="16"/>
  <c r="I46" i="16"/>
  <c r="AC20" i="16"/>
  <c r="AC16" i="16"/>
  <c r="AC12" i="16"/>
  <c r="AC8" i="16"/>
  <c r="AC4" i="16"/>
  <c r="X45" i="14"/>
  <c r="X43" i="14"/>
  <c r="X41" i="14"/>
  <c r="X39" i="14"/>
  <c r="X37" i="14"/>
  <c r="X35" i="14"/>
  <c r="X30" i="14"/>
  <c r="X27" i="14"/>
  <c r="X24" i="14"/>
  <c r="X16" i="14"/>
  <c r="X12" i="14"/>
  <c r="X7" i="14"/>
  <c r="X5" i="14"/>
  <c r="X35" i="7"/>
  <c r="X8" i="8"/>
  <c r="T35" i="16" l="1"/>
  <c r="T36" i="16"/>
  <c r="T37" i="16"/>
  <c r="T34" i="16"/>
  <c r="T28" i="16"/>
  <c r="T29" i="16"/>
  <c r="T30" i="16"/>
  <c r="T26" i="16"/>
  <c r="T27" i="16"/>
  <c r="T25" i="16"/>
  <c r="K46" i="17"/>
  <c r="G46" i="17"/>
  <c r="K35" i="17"/>
  <c r="G35" i="17"/>
  <c r="K31" i="17"/>
  <c r="G31" i="17"/>
  <c r="K26" i="17"/>
  <c r="K21" i="17"/>
  <c r="K16" i="17"/>
  <c r="G26" i="17"/>
  <c r="G21" i="17"/>
  <c r="G16" i="17"/>
  <c r="O40" i="17"/>
  <c r="O41" i="17"/>
  <c r="K57" i="17"/>
  <c r="G57" i="17"/>
  <c r="O53" i="17"/>
  <c r="O54" i="17"/>
  <c r="O56" i="17"/>
  <c r="O17" i="17"/>
  <c r="O18" i="17"/>
  <c r="O19" i="17"/>
  <c r="O20" i="17"/>
  <c r="O22" i="17"/>
  <c r="O25" i="17"/>
  <c r="O27" i="17"/>
  <c r="O28" i="17"/>
  <c r="O29" i="17"/>
  <c r="O30" i="17"/>
  <c r="O32" i="17"/>
  <c r="O33" i="17"/>
  <c r="I41" i="16"/>
  <c r="I47" i="16" s="1"/>
  <c r="K31" i="16"/>
  <c r="K38" i="16"/>
  <c r="W35" i="16"/>
  <c r="W36" i="16"/>
  <c r="W37" i="16"/>
  <c r="W34" i="16"/>
  <c r="W26" i="16"/>
  <c r="W27" i="16"/>
  <c r="W28" i="16"/>
  <c r="W29" i="16"/>
  <c r="W30" i="16"/>
  <c r="I38" i="16"/>
  <c r="W25" i="16"/>
  <c r="I31" i="16"/>
  <c r="K9" i="17"/>
  <c r="G9" i="17"/>
  <c r="AC54" i="16" l="1"/>
  <c r="G15" i="17"/>
  <c r="G14" i="17" s="1"/>
  <c r="O16" i="17"/>
  <c r="K15" i="17"/>
  <c r="K14" i="17" s="1"/>
  <c r="O31" i="17"/>
  <c r="O26" i="17"/>
  <c r="O21" i="17"/>
  <c r="P38" i="16"/>
  <c r="P31" i="16"/>
  <c r="W47" i="16"/>
  <c r="O9" i="17"/>
  <c r="O38" i="17"/>
  <c r="O15" i="17" l="1"/>
  <c r="K11" i="17"/>
  <c r="K10" i="17" s="1"/>
  <c r="G11" i="17"/>
  <c r="G10" i="17" s="1"/>
  <c r="O36" i="17"/>
  <c r="O37" i="17"/>
  <c r="O39" i="17"/>
  <c r="O42" i="17"/>
  <c r="O43" i="17"/>
  <c r="O44" i="17"/>
  <c r="O45" i="17"/>
  <c r="O12" i="17"/>
  <c r="O13" i="17"/>
  <c r="O52" i="17"/>
  <c r="O57" i="17"/>
  <c r="O58" i="17"/>
  <c r="O35" i="17" l="1"/>
  <c r="AE25" i="16" l="1"/>
  <c r="O51" i="17"/>
  <c r="O50" i="17"/>
  <c r="O49" i="17"/>
  <c r="O48" i="17"/>
  <c r="O47" i="17"/>
  <c r="O34" i="17"/>
  <c r="AE50" i="16"/>
  <c r="AA47" i="16"/>
  <c r="AE46" i="16"/>
  <c r="AE45" i="16"/>
  <c r="AE44" i="16"/>
  <c r="AE43" i="16"/>
  <c r="AE42" i="16"/>
  <c r="AA38" i="16"/>
  <c r="K7" i="17" s="1"/>
  <c r="AE37" i="16"/>
  <c r="AE36" i="16"/>
  <c r="AE35" i="16"/>
  <c r="AE34" i="16"/>
  <c r="AA31" i="16"/>
  <c r="K6" i="17" s="1"/>
  <c r="AE30" i="16"/>
  <c r="AE29" i="16"/>
  <c r="AE28" i="16"/>
  <c r="AE27" i="16"/>
  <c r="AE26" i="16"/>
  <c r="K8" i="17" l="1"/>
  <c r="K5" i="17" s="1"/>
  <c r="AA53" i="16"/>
  <c r="O14" i="17"/>
  <c r="O46" i="17"/>
  <c r="O11" i="17"/>
  <c r="W38" i="16"/>
  <c r="AE41" i="16"/>
  <c r="W31" i="16"/>
  <c r="G6" i="17" s="1"/>
  <c r="G8" i="17" l="1"/>
  <c r="O8" i="17" s="1"/>
  <c r="U53" i="16"/>
  <c r="AE53" i="16" s="1"/>
  <c r="G7" i="17"/>
  <c r="O7" i="17" s="1"/>
  <c r="O10" i="17"/>
  <c r="AE47" i="16"/>
  <c r="AE38" i="16"/>
  <c r="AE31" i="16"/>
  <c r="G5" i="17" l="1"/>
  <c r="G4" i="17" s="1"/>
  <c r="O6" i="17"/>
  <c r="K4" i="17" l="1"/>
  <c r="G3" i="19" s="1"/>
  <c r="O5" i="17" l="1"/>
  <c r="O4" i="17" l="1"/>
  <c r="O12" i="8"/>
  <c r="G19" i="19" l="1"/>
  <c r="G20" i="19" l="1"/>
  <c r="K4" i="19"/>
  <c r="O11" i="8"/>
  <c r="K3" i="19"/>
  <c r="K6" i="19"/>
  <c r="K7" i="19"/>
  <c r="K9" i="19"/>
  <c r="K18" i="19"/>
  <c r="K16" i="19"/>
  <c r="K5" i="19"/>
  <c r="K10" i="19"/>
  <c r="K8" i="19"/>
  <c r="K11" i="19"/>
  <c r="K13" i="19"/>
  <c r="K14" i="19"/>
  <c r="K12" i="19"/>
  <c r="K15" i="19"/>
  <c r="K17" i="19"/>
  <c r="K19" i="19" l="1"/>
  <c r="U14" i="8"/>
  <c r="U13" i="8"/>
  <c r="U12" i="8"/>
  <c r="U11" i="8" l="1"/>
</calcChain>
</file>

<file path=xl/sharedStrings.xml><?xml version="1.0" encoding="utf-8"?>
<sst xmlns="http://schemas.openxmlformats.org/spreadsheetml/2006/main" count="398" uniqueCount="270">
  <si>
    <t>datum přijetí:</t>
  </si>
  <si>
    <t>číslo jednací:</t>
  </si>
  <si>
    <t>INDIVIDUÁLNÍ DOTACE</t>
  </si>
  <si>
    <t>1. ZÁKLADNÍ ÚDAJE</t>
  </si>
  <si>
    <t>Název projektu</t>
  </si>
  <si>
    <t xml:space="preserve">Popište stručně obsah projektu (anotace/účel) </t>
  </si>
  <si>
    <t>max 1000 znaků:</t>
  </si>
  <si>
    <t>Shrnutí finančního zajištění projektu</t>
  </si>
  <si>
    <t>v Kč</t>
  </si>
  <si>
    <t>v %</t>
  </si>
  <si>
    <t>kofinancování z jiných zdrojů SMB</t>
  </si>
  <si>
    <t>kofinancování mimo zdroje SMB</t>
  </si>
  <si>
    <t>Kontaktní osoba projektu</t>
  </si>
  <si>
    <t>jméno, příjmení, titul</t>
  </si>
  <si>
    <t>funkce</t>
  </si>
  <si>
    <t>telefon</t>
  </si>
  <si>
    <t>email</t>
  </si>
  <si>
    <t>2. ŽADATEL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</si>
  <si>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</si>
  <si>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</si>
  <si>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</si>
  <si>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</si>
  <si>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</si>
  <si>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</si>
  <si>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žadatele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</si>
  <si>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</si>
  <si>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</si>
  <si>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</si>
  <si>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</si>
  <si>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</si>
  <si>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</si>
  <si>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Identifikace osob, které mají podíl v právnické osobě žadatele a výše tohoto podílu (v %)</t>
  </si>
  <si>
    <t>název organizace/jméno a příjmení</t>
  </si>
  <si>
    <t>IČO/datum narození</t>
  </si>
  <si>
    <t>sídlo organizace/bydliště</t>
  </si>
  <si>
    <t>výše podílu v %</t>
  </si>
  <si>
    <t>4. Identifikace právnických osob, ve kterých má žadatel podíl a výše tohoto podílu (v %)</t>
  </si>
  <si>
    <t>Identifikace bankovního účtu</t>
  </si>
  <si>
    <t>předčíslí:</t>
  </si>
  <si>
    <t>číslo bankovního účtu:</t>
  </si>
  <si>
    <t>kód banky:</t>
  </si>
  <si>
    <t>název peněžního ústavu:</t>
  </si>
  <si>
    <t>Základní charakteristika organizace</t>
  </si>
  <si>
    <t>max 2000 znaků:</t>
  </si>
  <si>
    <t xml:space="preserve">3. POPIS PROJEKTU </t>
  </si>
  <si>
    <t>název projektu</t>
  </si>
  <si>
    <t>doba realizace</t>
  </si>
  <si>
    <t>Jaký problém projekt řeší? Proč má  být projekt realizován?</t>
  </si>
  <si>
    <t>Co je cílem projektu?</t>
  </si>
  <si>
    <t>Pro jaké cílové skupiny bude projekt realizován?</t>
  </si>
  <si>
    <t>cílová skupina č. 1</t>
  </si>
  <si>
    <t>kvantifikace</t>
  </si>
  <si>
    <t>popis cílové skupiny</t>
  </si>
  <si>
    <t>cílová skupina č. 2</t>
  </si>
  <si>
    <t>cílová skupina č. 3</t>
  </si>
  <si>
    <t>Jaké budou realizovány aktivity?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</si>
  <si>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</si>
  <si>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</si>
  <si>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</si>
  <si>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</si>
  <si>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</si>
  <si>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</si>
  <si>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Časový harmonogram aktivit</t>
  </si>
  <si>
    <t xml:space="preserve">Jaký bude přínos (nebo dopad) projektu pro cílovou skupinu/cílové skupiny? </t>
  </si>
  <si>
    <t>Jaký bude přínos (nebo dopad) realizace projektu pro město Brno?</t>
  </si>
  <si>
    <t xml:space="preserve">Udržitelnost projektu </t>
  </si>
  <si>
    <t>Jak bude zajištěna povinnost zveřejnění informace o podpoře projektu dotací z rozpočtu města Brna?</t>
  </si>
  <si>
    <t>4. KVANTITATIVNÍ  UKAZATELE</t>
  </si>
  <si>
    <t>4.1 Podpořené osoby - jednotlivci</t>
  </si>
  <si>
    <t>počet</t>
  </si>
  <si>
    <t>popis ukazatele</t>
  </si>
  <si>
    <t>způsob prokázání ukazatele</t>
  </si>
  <si>
    <t>žijící v Brně:</t>
  </si>
  <si>
    <t>žijící mimo Brno:</t>
  </si>
  <si>
    <t>4.2 Podpořené rodiny/domácnosti</t>
  </si>
  <si>
    <t>4.3 Individuální podpora</t>
  </si>
  <si>
    <t>přímá práce - počet aktivit</t>
  </si>
  <si>
    <t>přímá práce - počet hodin</t>
  </si>
  <si>
    <t>nepřímá práce - počet hodin</t>
  </si>
  <si>
    <t>4.4 Skupinová podpora</t>
  </si>
  <si>
    <t xml:space="preserve">4.5 Pobyty </t>
  </si>
  <si>
    <t>počet realizovaných pobytů</t>
  </si>
  <si>
    <t>4.6 Dobrovolnictví</t>
  </si>
  <si>
    <t>počet zapojených dobrovolníků v osobách:</t>
  </si>
  <si>
    <t>hodiny vykonané dobrovolnické práce:</t>
  </si>
  <si>
    <t xml:space="preserve">skupinové aktivity pro dobrovolníky: </t>
  </si>
  <si>
    <t xml:space="preserve">individuální aktivity pro dobrovolníky: </t>
  </si>
  <si>
    <t>4.7 Doprava pro podpořené osoby</t>
  </si>
  <si>
    <t>najeté km</t>
  </si>
  <si>
    <t>počet jízd s podpořenými osobami</t>
  </si>
  <si>
    <t xml:space="preserve">4.8 Realizované akce pro veřejnost </t>
  </si>
  <si>
    <t>akce pro veřejnost:</t>
  </si>
  <si>
    <t>předpokládaná účast veřejnosti na akci/ích v osobách:</t>
  </si>
  <si>
    <t xml:space="preserve">4.9 Výstupy pro cílovou skupinu, veřejnost, pracovníky </t>
  </si>
  <si>
    <t>výstupy vzniklé během realizace projektu:</t>
  </si>
  <si>
    <t>předpokládaný počet osob, které výstup/y využijí:</t>
  </si>
  <si>
    <t xml:space="preserve">4.10 Jiné ukazatele </t>
  </si>
  <si>
    <t>spolupracující organizace</t>
  </si>
  <si>
    <t>Doplnění/komentář ke kvantitativním ukazatelům</t>
  </si>
  <si>
    <t>5. REALIZAČNÍ TÝM PROJEKTU</t>
  </si>
  <si>
    <t>pracovní pozice č. 1</t>
  </si>
  <si>
    <t xml:space="preserve">pracovní vztah k žadateli </t>
  </si>
  <si>
    <t>výše úvazku:</t>
  </si>
  <si>
    <t>popis činnosti v projektu</t>
  </si>
  <si>
    <t>max 1000 znaků</t>
  </si>
  <si>
    <t>pracovní pozice č. 2</t>
  </si>
  <si>
    <t>pracovní pozice č. 3</t>
  </si>
  <si>
    <t>pracovní pozice č. 4</t>
  </si>
  <si>
    <t>pracovní pozice č. 5</t>
  </si>
  <si>
    <t>ROZPOČET - REALIZAČNÍ TÝM (52)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</si>
  <si>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</si>
  <si>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</si>
  <si>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</si>
  <si>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</si>
  <si>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</si>
  <si>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</si>
  <si>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</si>
  <si>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 xml:space="preserve">č. </t>
  </si>
  <si>
    <t>název pracovní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</si>
  <si>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</si>
  <si>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</si>
  <si>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</si>
  <si>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</si>
  <si>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</si>
  <si>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</si>
  <si>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</si>
  <si>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</si>
  <si>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</si>
  <si>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</si>
  <si>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</si>
  <si>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</si>
  <si>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</si>
  <si>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</si>
  <si>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</si>
  <si>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</si>
  <si>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</si>
  <si>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
Rozpočet - zaměstnanci</t>
  </si>
  <si>
    <t>celkové osobní náklady v projektu v Kč</t>
  </si>
  <si>
    <t>Celkem - přepočet úvazků</t>
  </si>
  <si>
    <t>Doplnění/komentář k realizačnímu týmu</t>
  </si>
  <si>
    <t>6. ROZPOČET</t>
  </si>
  <si>
    <t>ROZPOČET CELKEM
(předpokládané náklady)</t>
  </si>
  <si>
    <t>celkové náklady projektu v Kč</t>
  </si>
  <si>
    <t>1. OSOBNÍ NÁKLADY (52)</t>
  </si>
  <si>
    <t>popis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</si>
  <si>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</si>
  <si>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</si>
  <si>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</si>
  <si>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</si>
  <si>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</si>
  <si>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</si>
  <si>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</si>
  <si>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</si>
  <si>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dlouhodobý hmotný majetek</t>
  </si>
  <si>
    <t>2.2.1.2 Drobný dlouhodobý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</si>
  <si>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</si>
  <si>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</si>
  <si>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</si>
  <si>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</si>
  <si>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</si>
  <si>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</si>
  <si>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</si>
  <si>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</si>
  <si>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</si>
  <si>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>Doplnění/komentář k rozpočtu</t>
  </si>
  <si>
    <t xml:space="preserve">7. FINANČNÍ ZAJIŠTĚNÍ PROJEKTU </t>
  </si>
  <si>
    <t>ZDROJE FINANCOVÁNÍ
(předpokládané výnosy)</t>
  </si>
  <si>
    <t>výše v Kč</t>
  </si>
  <si>
    <t>%</t>
  </si>
  <si>
    <t>komentář</t>
  </si>
  <si>
    <t>Odbor sociální péče MMB</t>
  </si>
  <si>
    <t xml:space="preserve">Jiný odbor MMB 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</si>
  <si>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</si>
  <si>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</si>
  <si>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</si>
  <si>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</si>
  <si>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</si>
  <si>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</si>
  <si>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</si>
  <si>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</si>
  <si>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</si>
  <si>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</si>
  <si>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</si>
  <si>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</si>
  <si>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</si>
  <si>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(výnosy-náklady)</t>
  </si>
  <si>
    <t>Doplnění/komentář k finančnímu zajištění projektu</t>
  </si>
  <si>
    <t>8. DALŠÍ POZNÁMKY A KOMENTÁŘE K ŽÁDOSTI</t>
  </si>
  <si>
    <t>9. POVINNÉ PŘÍLOHY</t>
  </si>
  <si>
    <t>Poznámky k požadovaným přílohám:</t>
  </si>
  <si>
    <t>10. ČESTNÉ PROHLÁŠENÍ</t>
  </si>
  <si>
    <t>Žadatel prohlašuje, že: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</si>
  <si>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</si>
  <si>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</si>
  <si>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</si>
  <si>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zákona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</si>
  <si>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</si>
  <si>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</si>
  <si>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</si>
  <si>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</si>
  <si>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</si>
  <si>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obchodním společnostem se 100% majetkovou účastí statutárního města Brna;</t>
  </si>
  <si>
    <t>11.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</si>
  <si>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https://www.brno.cz/gdpr/zaznamy-o-cinnostech-zpracovani/.</t>
  </si>
  <si>
    <t>12. PODPIS ŽÁDOSTI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</si>
  <si>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</si>
  <si>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</si>
  <si>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</si>
  <si>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</si>
  <si>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ZPŮSOB A MÍSTO PODÁNÍ ŽÁDOSTI</t>
  </si>
  <si>
    <t>Žadatel:</t>
  </si>
  <si>
    <t>Žádost se podává v písemné a elektronické formě:</t>
  </si>
  <si>
    <t>A)  PÍSEMNÁ FORMA</t>
  </si>
  <si>
    <t>Oddělení koncepce a plánování služeb</t>
  </si>
  <si>
    <t>Koliště 19, 601 67 Brno</t>
  </si>
  <si>
    <t>Žádost je možné podat:</t>
  </si>
  <si>
    <t>B)  ELEKTRONICKÁ FORMA</t>
  </si>
  <si>
    <t>Kontaktní osoba</t>
  </si>
  <si>
    <t>Šárka Zitová, DiS.</t>
  </si>
  <si>
    <t>Koliště 19, 601 67  Brno</t>
  </si>
  <si>
    <t>2. patro, dveře č. 218</t>
  </si>
  <si>
    <t>tel. 542 173 779</t>
  </si>
  <si>
    <t>HPP</t>
  </si>
  <si>
    <t>DPČ</t>
  </si>
  <si>
    <t>DPP</t>
  </si>
  <si>
    <t>dobrovolník</t>
  </si>
  <si>
    <t>externista - formou služby</t>
  </si>
  <si>
    <t>ŽÁDOST
o neinvestiční dotaci z rozpočtu statutárního města Brna na rok 2025</t>
  </si>
  <si>
    <t>Žadatel</t>
  </si>
  <si>
    <t>celkový rozpočet projektu</t>
  </si>
  <si>
    <t>OSP MMB - Individuální dotace</t>
  </si>
  <si>
    <t>Jiný dotační titul OSP MMB</t>
  </si>
  <si>
    <t>kontaktní brněnská adresa</t>
  </si>
  <si>
    <t>místo/místa realizace</t>
  </si>
  <si>
    <t>od:</t>
  </si>
  <si>
    <t>do:</t>
  </si>
  <si>
    <t>žadatel</t>
  </si>
  <si>
    <r>
      <t xml:space="preserve">Návaznost na aktuální strategické dokumenty města </t>
    </r>
    <r>
      <rPr>
        <i/>
        <sz val="7"/>
        <color theme="1"/>
        <rFont val="Tahoma"/>
        <family val="2"/>
        <charset val="238"/>
      </rPr>
      <t xml:space="preserve">
https://socialnipece.brno.cz/s-cim-pomahame/dokumenty-odboru-socialni-pece/</t>
    </r>
  </si>
  <si>
    <t>požadovaná dotace OSP MMB</t>
  </si>
  <si>
    <t>požadovaná dotace 
OSP MMB</t>
  </si>
  <si>
    <r>
      <t xml:space="preserve">1. Dokument obsahující platné údaje </t>
    </r>
    <r>
      <rPr>
        <b/>
        <sz val="7"/>
        <color theme="1"/>
        <rFont val="Tahoma"/>
        <family val="2"/>
        <charset val="238"/>
      </rPr>
      <t>prokazující existenci žadatele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kultury ČR).</t>
    </r>
  </si>
  <si>
    <r>
      <t xml:space="preserve">2. Dokument obsahující </t>
    </r>
    <r>
      <rPr>
        <b/>
        <sz val="7"/>
        <color theme="1"/>
        <rFont val="Tahoma"/>
        <family val="2"/>
        <charset val="238"/>
      </rPr>
      <t>platné údaje o statutárním zástupci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ČR).</t>
    </r>
  </si>
  <si>
    <r>
      <t xml:space="preserve">4. Doklad o zřízení </t>
    </r>
    <r>
      <rPr>
        <b/>
        <sz val="7"/>
        <color theme="1"/>
        <rFont val="Tahoma"/>
        <family val="2"/>
        <charset val="238"/>
      </rPr>
      <t>bankovního účtu</t>
    </r>
    <r>
      <rPr>
        <sz val="7"/>
        <color theme="1"/>
        <rFont val="Tahoma"/>
        <family val="2"/>
        <charset val="238"/>
      </rPr>
      <t>, případně potvrzení banky o vedení bankovního účtu.</t>
    </r>
  </si>
  <si>
    <r>
      <t xml:space="preserve">5. </t>
    </r>
    <r>
      <rPr>
        <b/>
        <sz val="7"/>
        <color theme="1"/>
        <rFont val="Tahoma"/>
        <family val="2"/>
        <charset val="238"/>
      </rPr>
      <t>Písemné oprávnění pro zmocněnou osobu</t>
    </r>
    <r>
      <rPr>
        <sz val="7"/>
        <color theme="1"/>
        <rFont val="Tahoma"/>
        <family val="2"/>
        <charset val="238"/>
      </rPr>
      <t xml:space="preserve"> (plná moc nebo jiný obdobný dokument) v případě, že zastupuje statutárního zástupce při podání žádosti.</t>
    </r>
  </si>
  <si>
    <t>Všechny přílohy k žádosti se dokládají v prosté kopii (čímž není vyloučeno doložení originálů/ověřených kopií žadatelem při podání žádosti nebo na základě dodatečného vyžádání donátorem).</t>
  </si>
  <si>
    <t>Pokud předkládá žadatel do PROGRAMU II více žádostí, přikládá povinné přílohy pouze jednou (nikoliv ke každé žádosti zvlášť).</t>
  </si>
  <si>
    <t>Za doložené přílohy se považují také vygenerované výpisy:
·  z on-line Veřejného rejstříku a Sbírky listin (https://or.justice.cz/ias/ui/rejstrik), kde žadatel provede stažení PDF verze výpisu s elektronickým podpisem soudu, u kterého je organizace vedena;
·  z on-line Rejstříku registrovaných církví a náboženských společností a dalších právnických osob (https://www-cns.mkcr.cz/cns_internet/), kde žadatel provede stažení PDF verze výpisu s elektronickou pečetí Ministerstva kultury.
·  z on-line Evidence skutečných majitelů (https://esm.justice.cz/ias/issm/rejstrik), kde žadatel proveden stažení PDF verze Částečného výpisu platných údajů s elektronickým podpisem soudu, u kterého je organizace vedena;</t>
  </si>
  <si>
    <t>Úplný výpis platných údajů z evidence skutečných majitelů vygeneruje žadatel prostřednictvím datové schránky s elektronickým podpisem soudu, u kterého je žadatel evidován.</t>
  </si>
  <si>
    <t>Jako potvrzení banky o vedení účtu je možné doložit potvrzení vygenerované z elektronického bankovnictví.</t>
  </si>
  <si>
    <r>
      <t xml:space="preserve">3. </t>
    </r>
    <r>
      <rPr>
        <b/>
        <sz val="7"/>
        <color theme="1"/>
        <rFont val="Tahoma"/>
        <family val="2"/>
        <charset val="238"/>
      </rPr>
      <t>Údaje o skutečném majiteli právnické osoby</t>
    </r>
    <r>
      <rPr>
        <sz val="7"/>
        <color theme="1"/>
        <rFont val="Tahoma"/>
        <family val="2"/>
        <charset val="238"/>
      </rPr>
      <t xml:space="preserve"> podle zákona upravujícího evidenci skutečných majitelů ve formě úplného výpisu platných údajů a údajů, které byly vymazány bez náhrady nebo s nahrazením novými údaji, jedná-li se o evidující osobu (úplný výpis z evidence skutečných majitelů lze nahradit výpisem částečným u právnických osob v právní formě nadace, nadačního fondu, ústavu, obecně prospěšné společnosti, spolku, pobočného spolku, zájmového sdružení právnických osob, mezinárodní nevládní organizace a školské právnické osoby neuvedené v § 7 zákona č. 37/2021 Sb.).</t>
    </r>
  </si>
  <si>
    <t>Prohlašuji, že informace a údaje uvedené v této žádosti a přiložených dokladech jsou aktuální, úplné, pravdivé a nezkreslené ke dni podání žádosti a že nezatajuji žádné okolnosti důležité pro posouzení žádosti.</t>
  </si>
  <si>
    <t xml:space="preserve"> - vyplní všechny relevantní části formuláře; </t>
  </si>
  <si>
    <t xml:space="preserve"> - je povinen se řídit aktuálním dokumentem „DOTACE ODBORU SOCIÁLNÍ PÉČE MMB – POKYNY K VYPLNĚNÍ FORMULÁŘŮ“;</t>
  </si>
  <si>
    <t xml:space="preserve"> - se v případě problému s nastavením formuláře obrátí na kontaktní osobu programu (viz níže).</t>
  </si>
  <si>
    <r>
      <t xml:space="preserve"> - podává žádost na formuláři </t>
    </r>
    <r>
      <rPr>
        <b/>
        <sz val="7"/>
        <rFont val="Tahoma"/>
        <family val="2"/>
        <charset val="238"/>
      </rPr>
      <t>„Žádost o neinvestiční dotaci z rozpočtu statutárního města Brna na rok 2025 - Individuální dotace“</t>
    </r>
    <r>
      <rPr>
        <sz val="7"/>
        <rFont val="Tahoma"/>
        <family val="2"/>
        <charset val="238"/>
      </rPr>
      <t>;</t>
    </r>
  </si>
  <si>
    <t>Adresa podávání žádostí:</t>
  </si>
  <si>
    <r>
      <rPr>
        <b/>
        <sz val="7"/>
        <color theme="1"/>
        <rFont val="Tahoma"/>
        <family val="2"/>
        <charset val="238"/>
      </rPr>
      <t xml:space="preserve"> - datovou schránkou</t>
    </r>
    <r>
      <rPr>
        <sz val="7"/>
        <color theme="1"/>
        <rFont val="Tahoma"/>
        <family val="2"/>
        <charset val="238"/>
      </rPr>
      <t xml:space="preserve"> (a7kbrrn).</t>
    </r>
  </si>
  <si>
    <r>
      <t xml:space="preserve"> - </t>
    </r>
    <r>
      <rPr>
        <b/>
        <sz val="7"/>
        <color theme="1"/>
        <rFont val="Tahoma"/>
        <family val="2"/>
        <charset val="238"/>
      </rPr>
      <t>osobně</t>
    </r>
    <r>
      <rPr>
        <sz val="7"/>
        <color theme="1"/>
        <rFont val="Tahoma"/>
        <family val="2"/>
        <charset val="238"/>
      </rPr>
      <t xml:space="preserve"> v úředních hodinách na Oddělení koncepce a plánování služeb OSP MMB, Koliště 19, 2. patro, dveře č. 218 (případně jindy, po tel. domluvě);</t>
    </r>
  </si>
  <si>
    <r>
      <t xml:space="preserve">Formulář žádosti a pokyny k vyplnění jsou k dispozici na </t>
    </r>
    <r>
      <rPr>
        <u/>
        <sz val="7"/>
        <color theme="4" tint="-0.249977111117893"/>
        <rFont val="Tahoma"/>
        <family val="2"/>
        <charset val="238"/>
      </rPr>
      <t>https://socialnipece.brno.cz/dotace/</t>
    </r>
    <r>
      <rPr>
        <sz val="7"/>
        <rFont val="Tahoma"/>
        <family val="2"/>
        <charset val="238"/>
      </rPr>
      <t>.</t>
    </r>
  </si>
  <si>
    <t>email: dotace.kpss@brno.cz</t>
  </si>
  <si>
    <t>POŽADOVANÁ dotace z OSP MMB - Individuální dotace</t>
  </si>
  <si>
    <t>Úřady městských částí SMB</t>
  </si>
  <si>
    <t xml:space="preserve"> - žádost se podává v jednom originálním vyhotovení podepsaném statutárním zástupcem nebo jeho oprávněným zástupcem;</t>
  </si>
  <si>
    <t xml:space="preserve"> - nedílnou součástí žádosti jsou všechny relevantní přílohy; </t>
  </si>
  <si>
    <t xml:space="preserve"> - žádost musí mít čitelný celý text ve všech žadatelem vyplněných částech (žadatel si musí zkontrolovat, zda jsou všechny texty čitelné v celém rozsahu);</t>
  </si>
  <si>
    <t xml:space="preserve"> - žadatel předkládá žádost v uzavřené obálce formátu A4 s označením: „Individuální dotace – žádost“, s nápisem „NEOTVÍRAT“, adresou žadatele a adresou pro podání žádostí (tento pokyn neplatí v případě podání datovou schránkou)</t>
  </si>
  <si>
    <r>
      <t xml:space="preserve"> - žadatel zašle vyplněný formulář žádosti v xls bez podpisu, který se plně shoduje s žádostí odevzdanou v tištěné formě </t>
    </r>
    <r>
      <rPr>
        <b/>
        <sz val="7"/>
        <color theme="1"/>
        <rFont val="Tahoma"/>
        <family val="2"/>
        <charset val="238"/>
      </rPr>
      <t>na e-mail</t>
    </r>
    <r>
      <rPr>
        <sz val="7"/>
        <color theme="1"/>
        <rFont val="Tahoma"/>
        <family val="2"/>
        <charset val="238"/>
      </rPr>
      <t xml:space="preserve">: </t>
    </r>
    <r>
      <rPr>
        <b/>
        <u/>
        <sz val="7"/>
        <color theme="4" tint="-0.249977111117893"/>
        <rFont val="Tahoma"/>
        <family val="2"/>
        <charset val="238"/>
      </rPr>
      <t>dotace.kpss@brno.cz</t>
    </r>
    <r>
      <rPr>
        <sz val="7"/>
        <color theme="1"/>
        <rFont val="Tahoma"/>
        <family val="2"/>
        <charset val="238"/>
      </rPr>
      <t>;</t>
    </r>
  </si>
  <si>
    <t xml:space="preserve"> - doloží relevantní povinné přílohy dle pokynů ve formuláři žádosti (bod 9);</t>
  </si>
  <si>
    <r>
      <t xml:space="preserve"> - </t>
    </r>
    <r>
      <rPr>
        <b/>
        <sz val="7"/>
        <color theme="1"/>
        <rFont val="Tahoma"/>
        <family val="2"/>
        <charset val="238"/>
      </rPr>
      <t>poštou;</t>
    </r>
  </si>
  <si>
    <r>
      <t xml:space="preserve"> - prostřednictvím </t>
    </r>
    <r>
      <rPr>
        <b/>
        <sz val="7"/>
        <color theme="1"/>
        <rFont val="Tahoma"/>
        <family val="2"/>
        <charset val="238"/>
      </rPr>
      <t>podatelny</t>
    </r>
    <r>
      <rPr>
        <sz val="7"/>
        <color theme="1"/>
        <rFont val="Tahoma"/>
        <family val="2"/>
        <charset val="238"/>
      </rPr>
      <t xml:space="preserve"> Magistrátu města Brna, Malinovského nám. 3;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</si>
</sst>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b/>
      <sz val="8"/>
      <color theme="0"/>
      <name val="Tahoma"/>
      <family val="2"/>
      <charset val="238"/>
    </font>
    <font>
      <sz val="6"/>
      <color theme="1"/>
      <name val="Tahoma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Arial"/>
      <family val="2"/>
      <charset val="238"/>
    </font>
    <font>
      <i/>
      <sz val="6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1"/>
      <color theme="0"/>
      <name val="Tahoma"/>
      <family val="2"/>
      <charset val="238"/>
    </font>
    <font>
      <u/>
      <sz val="7"/>
      <color theme="1"/>
      <name val="Tahoma"/>
      <family val="2"/>
      <charset val="238"/>
    </font>
    <font>
      <b/>
      <u/>
      <sz val="7"/>
      <color theme="1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5"/>
      <color theme="0"/>
      <name val="Tahoma"/>
      <family val="2"/>
      <charset val="238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sz val="7"/>
      <name val="Tahoma"/>
      <family val="2"/>
      <charset val="238"/>
    </font>
    <font>
      <i/>
      <u/>
      <sz val="7"/>
      <color theme="1"/>
      <name val="Tahoma"/>
      <family val="2"/>
      <charset val="238"/>
    </font>
    <font>
      <i/>
      <sz val="7"/>
      <name val="Tahoma"/>
      <family val="2"/>
      <charset val="238"/>
    </font>
    <font>
      <b/>
      <sz val="11"/>
      <name val="Tahoma"/>
      <family val="2"/>
      <charset val="238"/>
    </font>
    <font>
      <b/>
      <sz val="7"/>
      <name val="Tahoma"/>
      <family val="2"/>
      <charset val="238"/>
    </font>
    <font>
      <u/>
      <sz val="7"/>
      <color theme="4" tint="-0.249977111117893"/>
      <name val="Tahoma"/>
      <family val="2"/>
      <charset val="238"/>
    </font>
    <font>
      <b/>
      <u/>
      <sz val="7"/>
      <color theme="4" tint="-0.249977111117893"/>
      <name val="Tahoma"/>
      <family val="2"/>
      <charset val="238"/>
    </font>
    <font>
      <b/>
      <sz val="6"/>
      <color theme="0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11" fillId="0" borderId="0"/>
  </cellStyleXfs>
  <cellXfs count="5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17" fillId="0" borderId="0" xfId="0" applyFont="1"/>
    <xf numFmtId="0" fontId="1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5" fillId="0" borderId="0" xfId="0" applyNumberFormat="1" applyFont="1"/>
    <xf numFmtId="0" fontId="9" fillId="5" borderId="23" xfId="0" applyFont="1" applyFill="1" applyBorder="1" applyAlignment="1">
      <alignment vertical="center"/>
    </xf>
    <xf numFmtId="0" fontId="9" fillId="0" borderId="94" xfId="0" applyFont="1" applyBorder="1" applyAlignment="1">
      <alignment horizontal="left" vertical="center" wrapText="1"/>
    </xf>
    <xf numFmtId="0" fontId="16" fillId="7" borderId="94" xfId="0" applyFont="1" applyFill="1" applyBorder="1" applyAlignment="1">
      <alignment horizontal="left" vertical="center" wrapText="1"/>
    </xf>
    <xf numFmtId="0" fontId="28" fillId="10" borderId="93" xfId="0" applyFont="1" applyFill="1" applyBorder="1" applyAlignment="1">
      <alignment horizontal="left" vertical="center" wrapText="1"/>
    </xf>
    <xf numFmtId="0" fontId="13" fillId="0" borderId="94" xfId="0" applyFont="1" applyBorder="1" applyAlignment="1">
      <alignment horizontal="left" vertical="center" wrapText="1"/>
    </xf>
    <xf numFmtId="0" fontId="12" fillId="10" borderId="94" xfId="0" applyFont="1" applyFill="1" applyBorder="1" applyAlignment="1">
      <alignment horizontal="left" vertical="center" wrapText="1"/>
    </xf>
    <xf numFmtId="0" fontId="35" fillId="0" borderId="94" xfId="0" applyFont="1" applyBorder="1" applyAlignment="1">
      <alignment horizontal="left" vertical="center" wrapText="1"/>
    </xf>
    <xf numFmtId="0" fontId="30" fillId="0" borderId="9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95" xfId="0" applyBorder="1" applyAlignment="1">
      <alignment vertical="center"/>
    </xf>
    <xf numFmtId="0" fontId="22" fillId="4" borderId="23" xfId="0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left" vertical="center"/>
    </xf>
    <xf numFmtId="0" fontId="38" fillId="0" borderId="94" xfId="0" applyFont="1" applyBorder="1" applyAlignment="1">
      <alignment horizontal="left" vertical="center" wrapText="1"/>
    </xf>
    <xf numFmtId="0" fontId="29" fillId="0" borderId="94" xfId="0" applyFont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/>
    </xf>
    <xf numFmtId="0" fontId="9" fillId="4" borderId="21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/>
    </xf>
    <xf numFmtId="0" fontId="20" fillId="4" borderId="16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 wrapText="1"/>
    </xf>
    <xf numFmtId="0" fontId="31" fillId="8" borderId="18" xfId="0" applyFont="1" applyFill="1" applyBorder="1" applyAlignment="1">
      <alignment horizontal="center" vertical="center"/>
    </xf>
    <xf numFmtId="0" fontId="31" fillId="8" borderId="19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5" fillId="5" borderId="64" xfId="0" applyFont="1" applyFill="1" applyBorder="1" applyAlignment="1">
      <alignment horizontal="center" vertical="center"/>
    </xf>
    <xf numFmtId="0" fontId="15" fillId="5" borderId="73" xfId="0" applyFont="1" applyFill="1" applyBorder="1" applyAlignment="1">
      <alignment horizontal="center" vertical="center"/>
    </xf>
    <xf numFmtId="0" fontId="15" fillId="5" borderId="74" xfId="0" applyFont="1" applyFill="1" applyBorder="1" applyAlignment="1">
      <alignment horizontal="center" vertical="center"/>
    </xf>
    <xf numFmtId="0" fontId="15" fillId="5" borderId="73" xfId="0" applyFont="1" applyFill="1" applyBorder="1" applyAlignment="1">
      <alignment horizontal="right" vertical="center"/>
    </xf>
    <xf numFmtId="0" fontId="13" fillId="5" borderId="72" xfId="0" applyFont="1" applyFill="1" applyBorder="1" applyAlignment="1">
      <alignment horizontal="left" vertical="center"/>
    </xf>
    <xf numFmtId="0" fontId="13" fillId="5" borderId="73" xfId="0" applyFont="1" applyFill="1" applyBorder="1" applyAlignment="1">
      <alignment horizontal="left" vertical="center"/>
    </xf>
    <xf numFmtId="0" fontId="16" fillId="7" borderId="14" xfId="0" applyFont="1" applyFill="1" applyBorder="1" applyAlignment="1">
      <alignment horizontal="left" vertical="center"/>
    </xf>
    <xf numFmtId="0" fontId="16" fillId="7" borderId="15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4" borderId="35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/>
    </xf>
    <xf numFmtId="164" fontId="13" fillId="4" borderId="69" xfId="0" applyNumberFormat="1" applyFont="1" applyFill="1" applyBorder="1" applyAlignment="1">
      <alignment horizontal="center"/>
    </xf>
    <xf numFmtId="0" fontId="13" fillId="4" borderId="69" xfId="0" applyFont="1" applyFill="1" applyBorder="1" applyAlignment="1">
      <alignment horizontal="center"/>
    </xf>
    <xf numFmtId="10" fontId="13" fillId="4" borderId="1" xfId="0" applyNumberFormat="1" applyFont="1" applyFill="1" applyBorder="1" applyAlignment="1">
      <alignment horizontal="center"/>
    </xf>
    <xf numFmtId="10" fontId="13" fillId="4" borderId="24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26" xfId="0" applyFont="1" applyBorder="1" applyAlignment="1">
      <alignment horizontal="left" vertical="top"/>
    </xf>
    <xf numFmtId="0" fontId="13" fillId="5" borderId="27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2" fillId="7" borderId="23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12" fillId="7" borderId="2" xfId="0" applyFont="1" applyFill="1" applyBorder="1" applyAlignment="1">
      <alignment horizontal="left"/>
    </xf>
    <xf numFmtId="164" fontId="12" fillId="7" borderId="6" xfId="0" applyNumberFormat="1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37" xfId="0" applyFont="1" applyFill="1" applyBorder="1" applyAlignment="1">
      <alignment horizontal="center"/>
    </xf>
    <xf numFmtId="10" fontId="12" fillId="7" borderId="1" xfId="0" applyNumberFormat="1" applyFont="1" applyFill="1" applyBorder="1" applyAlignment="1">
      <alignment horizontal="center"/>
    </xf>
    <xf numFmtId="10" fontId="12" fillId="7" borderId="24" xfId="0" applyNumberFormat="1" applyFont="1" applyFill="1" applyBorder="1" applyAlignment="1">
      <alignment horizontal="center"/>
    </xf>
    <xf numFmtId="0" fontId="9" fillId="4" borderId="23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164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0" fontId="9" fillId="4" borderId="1" xfId="0" applyNumberFormat="1" applyFont="1" applyFill="1" applyBorder="1" applyAlignment="1">
      <alignment horizontal="center"/>
    </xf>
    <xf numFmtId="10" fontId="9" fillId="4" borderId="24" xfId="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164" fontId="9" fillId="4" borderId="11" xfId="0" applyNumberFormat="1" applyFont="1" applyFill="1" applyBorder="1" applyAlignment="1">
      <alignment horizontal="center"/>
    </xf>
    <xf numFmtId="164" fontId="9" fillId="4" borderId="12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0" fontId="9" fillId="4" borderId="10" xfId="0" applyNumberFormat="1" applyFont="1" applyFill="1" applyBorder="1" applyAlignment="1">
      <alignment horizontal="center"/>
    </xf>
    <xf numFmtId="10" fontId="9" fillId="4" borderId="26" xfId="0" applyNumberFormat="1" applyFont="1" applyFill="1" applyBorder="1" applyAlignment="1">
      <alignment horizontal="center"/>
    </xf>
    <xf numFmtId="0" fontId="13" fillId="5" borderId="28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/>
    </xf>
    <xf numFmtId="0" fontId="9" fillId="4" borderId="18" xfId="0" applyFont="1" applyFill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24" xfId="0" applyNumberFormat="1" applyFont="1" applyBorder="1" applyAlignment="1">
      <alignment horizontal="left" vertical="center" wrapText="1"/>
    </xf>
    <xf numFmtId="0" fontId="16" fillId="7" borderId="90" xfId="0" applyFont="1" applyFill="1" applyBorder="1" applyAlignment="1">
      <alignment horizontal="left" vertical="center"/>
    </xf>
    <xf numFmtId="0" fontId="16" fillId="7" borderId="91" xfId="0" applyFont="1" applyFill="1" applyBorder="1" applyAlignment="1">
      <alignment horizontal="left" vertical="center"/>
    </xf>
    <xf numFmtId="0" fontId="16" fillId="7" borderId="9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36" xfId="0" applyNumberFormat="1" applyFont="1" applyBorder="1" applyAlignment="1">
      <alignment horizontal="left" vertical="center" wrapText="1"/>
    </xf>
    <xf numFmtId="0" fontId="15" fillId="3" borderId="23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5" fillId="3" borderId="36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49" fontId="9" fillId="4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34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 wrapText="1"/>
    </xf>
    <xf numFmtId="49" fontId="9" fillId="0" borderId="55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49" fontId="9" fillId="0" borderId="34" xfId="0" applyNumberFormat="1" applyFont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/>
    </xf>
    <xf numFmtId="49" fontId="9" fillId="0" borderId="23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/>
    </xf>
    <xf numFmtId="49" fontId="9" fillId="0" borderId="24" xfId="0" applyNumberFormat="1" applyFont="1" applyBorder="1" applyAlignment="1">
      <alignment horizontal="left" vertical="center"/>
    </xf>
    <xf numFmtId="49" fontId="9" fillId="0" borderId="56" xfId="0" applyNumberFormat="1" applyFont="1" applyBorder="1" applyAlignment="1">
      <alignment horizontal="left" vertical="top" wrapText="1"/>
    </xf>
    <xf numFmtId="49" fontId="9" fillId="0" borderId="57" xfId="0" applyNumberFormat="1" applyFont="1" applyBorder="1" applyAlignment="1">
      <alignment horizontal="left" vertical="top"/>
    </xf>
    <xf numFmtId="49" fontId="9" fillId="0" borderId="58" xfId="0" applyNumberFormat="1" applyFont="1" applyBorder="1" applyAlignment="1">
      <alignment horizontal="left" vertical="top"/>
    </xf>
    <xf numFmtId="0" fontId="9" fillId="4" borderId="45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49" fontId="9" fillId="0" borderId="4" xfId="0" applyNumberFormat="1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 wrapText="1"/>
    </xf>
    <xf numFmtId="49" fontId="9" fillId="0" borderId="25" xfId="0" applyNumberFormat="1" applyFont="1" applyBorder="1" applyAlignment="1">
      <alignment horizontal="left" vertical="center" wrapText="1"/>
    </xf>
    <xf numFmtId="49" fontId="9" fillId="0" borderId="10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0" borderId="4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/>
    </xf>
    <xf numFmtId="0" fontId="9" fillId="0" borderId="29" xfId="0" applyFont="1" applyBorder="1" applyAlignment="1">
      <alignment horizontal="left" vertical="top"/>
    </xf>
    <xf numFmtId="0" fontId="13" fillId="5" borderId="83" xfId="0" applyFont="1" applyFill="1" applyBorder="1" applyAlignment="1">
      <alignment horizontal="left" vertical="center"/>
    </xf>
    <xf numFmtId="0" fontId="13" fillId="5" borderId="60" xfId="0" applyFont="1" applyFill="1" applyBorder="1" applyAlignment="1">
      <alignment horizontal="left" vertical="center"/>
    </xf>
    <xf numFmtId="0" fontId="13" fillId="5" borderId="65" xfId="0" applyFont="1" applyFill="1" applyBorder="1" applyAlignment="1">
      <alignment horizontal="left" vertical="center"/>
    </xf>
    <xf numFmtId="0" fontId="13" fillId="5" borderId="61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right" vertical="center" wrapText="1"/>
    </xf>
    <xf numFmtId="0" fontId="9" fillId="4" borderId="12" xfId="0" applyFont="1" applyFill="1" applyBorder="1" applyAlignment="1">
      <alignment horizontal="right" vertical="center" wrapText="1"/>
    </xf>
    <xf numFmtId="49" fontId="9" fillId="0" borderId="1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9" fillId="4" borderId="13" xfId="0" applyFont="1" applyFill="1" applyBorder="1" applyAlignment="1">
      <alignment horizontal="right" vertical="center" wrapText="1"/>
    </xf>
    <xf numFmtId="49" fontId="9" fillId="0" borderId="29" xfId="0" applyNumberFormat="1" applyFont="1" applyBorder="1" applyAlignment="1">
      <alignment horizontal="left" vertical="center" wrapText="1"/>
    </xf>
    <xf numFmtId="0" fontId="9" fillId="4" borderId="23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left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13" fillId="5" borderId="83" xfId="0" applyFont="1" applyFill="1" applyBorder="1" applyAlignment="1">
      <alignment horizontal="left" vertical="center" wrapText="1"/>
    </xf>
    <xf numFmtId="0" fontId="13" fillId="5" borderId="60" xfId="0" applyFont="1" applyFill="1" applyBorder="1" applyAlignment="1">
      <alignment horizontal="left" vertical="center" wrapText="1"/>
    </xf>
    <xf numFmtId="0" fontId="13" fillId="5" borderId="6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3" fillId="5" borderId="33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55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22" fillId="4" borderId="45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24" xfId="0" applyFont="1" applyBorder="1" applyAlignment="1">
      <alignment horizontal="left" vertical="top" wrapText="1"/>
    </xf>
    <xf numFmtId="0" fontId="22" fillId="4" borderId="35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top" wrapText="1"/>
    </xf>
    <xf numFmtId="0" fontId="22" fillId="0" borderId="36" xfId="0" applyFont="1" applyBorder="1" applyAlignment="1">
      <alignment horizontal="left" vertical="top" wrapText="1"/>
    </xf>
    <xf numFmtId="0" fontId="24" fillId="5" borderId="27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26" xfId="0" applyFont="1" applyBorder="1" applyAlignment="1">
      <alignment horizontal="left" vertical="top" wrapText="1"/>
    </xf>
    <xf numFmtId="0" fontId="22" fillId="4" borderId="23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16" fillId="7" borderId="86" xfId="0" applyFont="1" applyFill="1" applyBorder="1" applyAlignment="1">
      <alignment horizontal="left" vertical="center"/>
    </xf>
    <xf numFmtId="0" fontId="16" fillId="7" borderId="87" xfId="0" applyFont="1" applyFill="1" applyBorder="1" applyAlignment="1">
      <alignment horizontal="left" vertical="center"/>
    </xf>
    <xf numFmtId="0" fontId="16" fillId="7" borderId="89" xfId="0" applyFont="1" applyFill="1" applyBorder="1" applyAlignment="1">
      <alignment horizontal="left" vertical="center"/>
    </xf>
    <xf numFmtId="0" fontId="24" fillId="5" borderId="72" xfId="0" applyFont="1" applyFill="1" applyBorder="1" applyAlignment="1">
      <alignment horizontal="left" vertical="center" wrapText="1"/>
    </xf>
    <xf numFmtId="0" fontId="24" fillId="5" borderId="73" xfId="0" applyFont="1" applyFill="1" applyBorder="1" applyAlignment="1">
      <alignment horizontal="left" vertical="center" wrapText="1"/>
    </xf>
    <xf numFmtId="0" fontId="22" fillId="5" borderId="73" xfId="0" applyFont="1" applyFill="1" applyBorder="1" applyAlignment="1">
      <alignment horizontal="center" vertical="center" wrapText="1"/>
    </xf>
    <xf numFmtId="0" fontId="22" fillId="5" borderId="74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left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55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165" fontId="22" fillId="4" borderId="1" xfId="0" applyNumberFormat="1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left" vertical="center"/>
    </xf>
    <xf numFmtId="0" fontId="13" fillId="5" borderId="15" xfId="0" applyFont="1" applyFill="1" applyBorder="1" applyAlignment="1">
      <alignment horizontal="left" vertical="center"/>
    </xf>
    <xf numFmtId="0" fontId="13" fillId="5" borderId="16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>
      <alignment horizontal="left" vertical="center" wrapText="1"/>
    </xf>
    <xf numFmtId="4" fontId="23" fillId="4" borderId="10" xfId="0" applyNumberFormat="1" applyFont="1" applyFill="1" applyBorder="1" applyAlignment="1">
      <alignment horizontal="center" vertical="center"/>
    </xf>
    <xf numFmtId="3" fontId="23" fillId="4" borderId="10" xfId="0" applyNumberFormat="1" applyFont="1" applyFill="1" applyBorder="1" applyAlignment="1">
      <alignment horizontal="center" vertical="center"/>
    </xf>
    <xf numFmtId="3" fontId="25" fillId="4" borderId="10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0" fontId="12" fillId="7" borderId="62" xfId="0" applyFont="1" applyFill="1" applyBorder="1" applyAlignment="1">
      <alignment horizontal="center" vertical="center" wrapText="1"/>
    </xf>
    <xf numFmtId="0" fontId="12" fillId="7" borderId="60" xfId="0" applyFont="1" applyFill="1" applyBorder="1" applyAlignment="1">
      <alignment horizontal="center" vertical="center" wrapText="1"/>
    </xf>
    <xf numFmtId="0" fontId="12" fillId="7" borderId="65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10" fontId="33" fillId="4" borderId="1" xfId="0" applyNumberFormat="1" applyFont="1" applyFill="1" applyBorder="1" applyAlignment="1">
      <alignment horizontal="center" vertical="center"/>
    </xf>
    <xf numFmtId="10" fontId="33" fillId="4" borderId="24" xfId="0" applyNumberFormat="1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left" vertical="center" wrapText="1"/>
    </xf>
    <xf numFmtId="0" fontId="13" fillId="6" borderId="69" xfId="0" applyFont="1" applyFill="1" applyBorder="1" applyAlignment="1">
      <alignment horizontal="left" vertical="center" wrapText="1"/>
    </xf>
    <xf numFmtId="0" fontId="13" fillId="6" borderId="82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left" vertical="center"/>
    </xf>
    <xf numFmtId="0" fontId="15" fillId="5" borderId="9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10" fontId="34" fillId="4" borderId="10" xfId="0" applyNumberFormat="1" applyFont="1" applyFill="1" applyBorder="1" applyAlignment="1">
      <alignment horizontal="center" vertical="center"/>
    </xf>
    <xf numFmtId="10" fontId="34" fillId="4" borderId="26" xfId="0" applyNumberFormat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0" fontId="12" fillId="7" borderId="55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165" fontId="23" fillId="4" borderId="10" xfId="0" applyNumberFormat="1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4" fontId="23" fillId="4" borderId="11" xfId="0" applyNumberFormat="1" applyFont="1" applyFill="1" applyBorder="1" applyAlignment="1">
      <alignment horizontal="center" vertical="center"/>
    </xf>
    <xf numFmtId="4" fontId="23" fillId="4" borderId="12" xfId="0" applyNumberFormat="1" applyFont="1" applyFill="1" applyBorder="1" applyAlignment="1">
      <alignment horizontal="center" vertical="center"/>
    </xf>
    <xf numFmtId="3" fontId="23" fillId="4" borderId="11" xfId="0" applyNumberFormat="1" applyFont="1" applyFill="1" applyBorder="1" applyAlignment="1">
      <alignment horizontal="center" vertical="center"/>
    </xf>
    <xf numFmtId="3" fontId="23" fillId="4" borderId="12" xfId="0" applyNumberFormat="1" applyFont="1" applyFill="1" applyBorder="1" applyAlignment="1">
      <alignment horizontal="center" vertical="center"/>
    </xf>
    <xf numFmtId="3" fontId="23" fillId="4" borderId="13" xfId="0" applyNumberFormat="1" applyFont="1" applyFill="1" applyBorder="1" applyAlignment="1">
      <alignment horizontal="center" vertical="center"/>
    </xf>
    <xf numFmtId="165" fontId="13" fillId="5" borderId="67" xfId="0" applyNumberFormat="1" applyFont="1" applyFill="1" applyBorder="1" applyAlignment="1">
      <alignment horizontal="center" vertical="center" wrapText="1"/>
    </xf>
    <xf numFmtId="165" fontId="13" fillId="5" borderId="68" xfId="0" applyNumberFormat="1" applyFont="1" applyFill="1" applyBorder="1" applyAlignment="1">
      <alignment horizontal="center" vertical="center" wrapText="1"/>
    </xf>
    <xf numFmtId="0" fontId="13" fillId="5" borderId="66" xfId="0" applyFont="1" applyFill="1" applyBorder="1" applyAlignment="1">
      <alignment horizontal="left" vertical="center" wrapText="1"/>
    </xf>
    <xf numFmtId="0" fontId="13" fillId="5" borderId="67" xfId="0" applyFont="1" applyFill="1" applyBorder="1" applyAlignment="1">
      <alignment horizontal="left" vertical="center" wrapText="1"/>
    </xf>
    <xf numFmtId="3" fontId="21" fillId="7" borderId="10" xfId="0" applyNumberFormat="1" applyFont="1" applyFill="1" applyBorder="1" applyAlignment="1">
      <alignment horizontal="center" vertical="center"/>
    </xf>
    <xf numFmtId="10" fontId="32" fillId="7" borderId="10" xfId="0" applyNumberFormat="1" applyFont="1" applyFill="1" applyBorder="1" applyAlignment="1">
      <alignment horizontal="center" vertical="center" wrapText="1"/>
    </xf>
    <xf numFmtId="10" fontId="32" fillId="7" borderId="26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Border="1" applyAlignment="1">
      <alignment horizontal="center" vertical="center" wrapText="1"/>
    </xf>
    <xf numFmtId="10" fontId="22" fillId="4" borderId="10" xfId="0" applyNumberFormat="1" applyFont="1" applyFill="1" applyBorder="1" applyAlignment="1">
      <alignment horizontal="center" vertical="center" wrapText="1"/>
    </xf>
    <xf numFmtId="10" fontId="22" fillId="4" borderId="26" xfId="0" applyNumberFormat="1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wrapText="1"/>
    </xf>
    <xf numFmtId="0" fontId="12" fillId="7" borderId="28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left" vertical="center"/>
    </xf>
    <xf numFmtId="0" fontId="22" fillId="4" borderId="10" xfId="0" applyFont="1" applyFill="1" applyBorder="1" applyAlignment="1">
      <alignment horizontal="left" vertical="center"/>
    </xf>
    <xf numFmtId="0" fontId="13" fillId="5" borderId="63" xfId="0" applyFont="1" applyFill="1" applyBorder="1" applyAlignment="1">
      <alignment horizontal="center" vertical="center" wrapText="1"/>
    </xf>
    <xf numFmtId="0" fontId="13" fillId="5" borderId="49" xfId="0" applyFont="1" applyFill="1" applyBorder="1" applyAlignment="1">
      <alignment horizontal="center" vertical="center" wrapText="1"/>
    </xf>
    <xf numFmtId="0" fontId="13" fillId="5" borderId="64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3" xfId="0" applyNumberFormat="1" applyFont="1" applyFill="1" applyBorder="1" applyAlignment="1">
      <alignment horizontal="center" vertical="center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7" fillId="6" borderId="64" xfId="0" applyFont="1" applyFill="1" applyBorder="1" applyAlignment="1">
      <alignment horizontal="left" vertical="center" wrapText="1"/>
    </xf>
    <xf numFmtId="0" fontId="7" fillId="6" borderId="4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79" xfId="0" applyFont="1" applyFill="1" applyBorder="1" applyAlignment="1">
      <alignment horizontal="left" vertical="center" wrapText="1"/>
    </xf>
    <xf numFmtId="0" fontId="7" fillId="6" borderId="84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6" borderId="85" xfId="0" applyFont="1" applyFill="1" applyBorder="1" applyAlignment="1">
      <alignment horizontal="left" vertical="center" wrapText="1"/>
    </xf>
    <xf numFmtId="3" fontId="23" fillId="4" borderId="6" xfId="0" applyNumberFormat="1" applyFont="1" applyFill="1" applyBorder="1" applyAlignment="1">
      <alignment horizontal="center" vertical="center"/>
    </xf>
    <xf numFmtId="10" fontId="34" fillId="4" borderId="6" xfId="0" applyNumberFormat="1" applyFont="1" applyFill="1" applyBorder="1" applyAlignment="1">
      <alignment horizontal="center" vertical="center"/>
    </xf>
    <xf numFmtId="10" fontId="34" fillId="4" borderId="36" xfId="0" applyNumberFormat="1" applyFont="1" applyFill="1" applyBorder="1" applyAlignment="1">
      <alignment horizontal="center" vertical="center"/>
    </xf>
    <xf numFmtId="4" fontId="23" fillId="4" borderId="6" xfId="0" applyNumberFormat="1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4" fontId="22" fillId="0" borderId="114" xfId="0" applyNumberFormat="1" applyFont="1" applyBorder="1" applyAlignment="1">
      <alignment horizontal="center" vertical="center" wrapText="1"/>
    </xf>
    <xf numFmtId="10" fontId="22" fillId="2" borderId="2" xfId="0" applyNumberFormat="1" applyFont="1" applyFill="1" applyBorder="1" applyAlignment="1">
      <alignment horizontal="center" vertical="center" wrapText="1"/>
    </xf>
    <xf numFmtId="10" fontId="22" fillId="2" borderId="113" xfId="0" applyNumberFormat="1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4" fontId="26" fillId="4" borderId="2" xfId="0" applyNumberFormat="1" applyFont="1" applyFill="1" applyBorder="1" applyAlignment="1">
      <alignment horizontal="center" vertical="center" wrapText="1"/>
    </xf>
    <xf numFmtId="4" fontId="26" fillId="4" borderId="114" xfId="0" applyNumberFormat="1" applyFont="1" applyFill="1" applyBorder="1" applyAlignment="1">
      <alignment horizontal="center" vertical="center" wrapText="1"/>
    </xf>
    <xf numFmtId="10" fontId="26" fillId="4" borderId="2" xfId="0" applyNumberFormat="1" applyFont="1" applyFill="1" applyBorder="1" applyAlignment="1">
      <alignment horizontal="center" vertical="center" wrapText="1"/>
    </xf>
    <xf numFmtId="10" fontId="26" fillId="4" borderId="113" xfId="0" applyNumberFormat="1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114" xfId="0" applyNumberFormat="1" applyFont="1" applyFill="1" applyBorder="1" applyAlignment="1">
      <alignment horizontal="center" vertical="center" wrapText="1"/>
    </xf>
    <xf numFmtId="10" fontId="23" fillId="5" borderId="2" xfId="0" applyNumberFormat="1" applyFont="1" applyFill="1" applyBorder="1" applyAlignment="1">
      <alignment horizontal="center" vertical="center" wrapText="1"/>
    </xf>
    <xf numFmtId="10" fontId="23" fillId="5" borderId="113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vertical="center" wrapText="1"/>
    </xf>
    <xf numFmtId="0" fontId="16" fillId="7" borderId="46" xfId="0" applyFont="1" applyFill="1" applyBorder="1" applyAlignment="1">
      <alignment horizontal="left" vertical="center"/>
    </xf>
    <xf numFmtId="0" fontId="16" fillId="7" borderId="47" xfId="0" applyFont="1" applyFill="1" applyBorder="1" applyAlignment="1">
      <alignment horizontal="left" vertical="center"/>
    </xf>
    <xf numFmtId="0" fontId="16" fillId="7" borderId="75" xfId="0" applyFont="1" applyFill="1" applyBorder="1" applyAlignment="1">
      <alignment horizontal="left" vertical="center"/>
    </xf>
    <xf numFmtId="0" fontId="16" fillId="7" borderId="48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77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2" fillId="7" borderId="99" xfId="0" applyFont="1" applyFill="1" applyBorder="1" applyAlignment="1">
      <alignment horizontal="center" wrapText="1"/>
    </xf>
    <xf numFmtId="0" fontId="12" fillId="7" borderId="100" xfId="0" applyFont="1" applyFill="1" applyBorder="1" applyAlignment="1">
      <alignment horizontal="center" wrapText="1"/>
    </xf>
    <xf numFmtId="0" fontId="12" fillId="7" borderId="101" xfId="0" applyFont="1" applyFill="1" applyBorder="1" applyAlignment="1">
      <alignment horizontal="center" wrapText="1"/>
    </xf>
    <xf numFmtId="0" fontId="12" fillId="7" borderId="102" xfId="0" applyFont="1" applyFill="1" applyBorder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2" fillId="7" borderId="103" xfId="0" applyFont="1" applyFill="1" applyBorder="1" applyAlignment="1">
      <alignment horizontal="center"/>
    </xf>
    <xf numFmtId="4" fontId="13" fillId="4" borderId="20" xfId="0" applyNumberFormat="1" applyFont="1" applyFill="1" applyBorder="1" applyAlignment="1">
      <alignment horizontal="center" vertical="center"/>
    </xf>
    <xf numFmtId="4" fontId="13" fillId="4" borderId="21" xfId="0" applyNumberFormat="1" applyFont="1" applyFill="1" applyBorder="1" applyAlignment="1">
      <alignment horizontal="center" vertical="center"/>
    </xf>
    <xf numFmtId="4" fontId="13" fillId="4" borderId="97" xfId="0" applyNumberFormat="1" applyFont="1" applyFill="1" applyBorder="1" applyAlignment="1">
      <alignment horizontal="center" vertical="center"/>
    </xf>
    <xf numFmtId="4" fontId="12" fillId="7" borderId="98" xfId="0" applyNumberFormat="1" applyFont="1" applyFill="1" applyBorder="1" applyAlignment="1">
      <alignment horizontal="center" vertical="center"/>
    </xf>
    <xf numFmtId="4" fontId="12" fillId="7" borderId="21" xfId="0" applyNumberFormat="1" applyFont="1" applyFill="1" applyBorder="1" applyAlignment="1">
      <alignment horizontal="center" vertical="center"/>
    </xf>
    <xf numFmtId="4" fontId="12" fillId="7" borderId="22" xfId="0" applyNumberFormat="1" applyFont="1" applyFill="1" applyBorder="1" applyAlignment="1">
      <alignment horizontal="center" vertical="center"/>
    </xf>
    <xf numFmtId="10" fontId="42" fillId="7" borderId="71" xfId="0" applyNumberFormat="1" applyFont="1" applyFill="1" applyBorder="1" applyAlignment="1">
      <alignment horizontal="center" vertical="center"/>
    </xf>
    <xf numFmtId="10" fontId="42" fillId="7" borderId="104" xfId="0" applyNumberFormat="1" applyFont="1" applyFill="1" applyBorder="1" applyAlignment="1">
      <alignment horizontal="center" vertical="center"/>
    </xf>
    <xf numFmtId="0" fontId="13" fillId="6" borderId="80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center"/>
    </xf>
    <xf numFmtId="0" fontId="13" fillId="6" borderId="40" xfId="0" applyFont="1" applyFill="1" applyBorder="1" applyAlignment="1">
      <alignment horizontal="left" vertical="center"/>
    </xf>
    <xf numFmtId="4" fontId="13" fillId="6" borderId="7" xfId="0" applyNumberFormat="1" applyFont="1" applyFill="1" applyBorder="1" applyAlignment="1">
      <alignment horizontal="center" vertical="center"/>
    </xf>
    <xf numFmtId="4" fontId="13" fillId="6" borderId="39" xfId="0" applyNumberFormat="1" applyFont="1" applyFill="1" applyBorder="1" applyAlignment="1">
      <alignment horizontal="center" vertical="center"/>
    </xf>
    <xf numFmtId="4" fontId="13" fillId="6" borderId="105" xfId="0" applyNumberFormat="1" applyFont="1" applyFill="1" applyBorder="1" applyAlignment="1">
      <alignment horizontal="center" vertical="center"/>
    </xf>
    <xf numFmtId="10" fontId="24" fillId="6" borderId="39" xfId="0" applyNumberFormat="1" applyFont="1" applyFill="1" applyBorder="1" applyAlignment="1">
      <alignment horizontal="center" vertical="center"/>
    </xf>
    <xf numFmtId="10" fontId="24" fillId="6" borderId="106" xfId="0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76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4" fontId="22" fillId="4" borderId="37" xfId="0" applyNumberFormat="1" applyFont="1" applyFill="1" applyBorder="1" applyAlignment="1">
      <alignment horizontal="center" vertical="center"/>
    </xf>
    <xf numFmtId="4" fontId="22" fillId="4" borderId="5" xfId="0" applyNumberFormat="1" applyFont="1" applyFill="1" applyBorder="1" applyAlignment="1">
      <alignment horizontal="center" vertical="center"/>
    </xf>
    <xf numFmtId="4" fontId="22" fillId="4" borderId="107" xfId="0" applyNumberFormat="1" applyFont="1" applyFill="1" applyBorder="1" applyAlignment="1">
      <alignment horizontal="center" vertical="center"/>
    </xf>
    <xf numFmtId="4" fontId="22" fillId="4" borderId="38" xfId="0" applyNumberFormat="1" applyFont="1" applyFill="1" applyBorder="1" applyAlignment="1">
      <alignment horizontal="center" vertical="center"/>
    </xf>
    <xf numFmtId="10" fontId="22" fillId="4" borderId="37" xfId="0" applyNumberFormat="1" applyFont="1" applyFill="1" applyBorder="1" applyAlignment="1">
      <alignment horizontal="center" vertical="center"/>
    </xf>
    <xf numFmtId="10" fontId="22" fillId="4" borderId="108" xfId="0" applyNumberFormat="1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left" vertical="center" wrapText="1"/>
    </xf>
    <xf numFmtId="0" fontId="22" fillId="4" borderId="44" xfId="0" applyFont="1" applyFill="1" applyBorder="1" applyAlignment="1">
      <alignment horizontal="left" vertical="center"/>
    </xf>
    <xf numFmtId="0" fontId="22" fillId="4" borderId="12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4" fontId="22" fillId="4" borderId="11" xfId="0" applyNumberFormat="1" applyFont="1" applyFill="1" applyBorder="1" applyAlignment="1">
      <alignment horizontal="center" vertical="center"/>
    </xf>
    <xf numFmtId="4" fontId="22" fillId="4" borderId="12" xfId="0" applyNumberFormat="1" applyFont="1" applyFill="1" applyBorder="1" applyAlignment="1">
      <alignment horizontal="center" vertical="center"/>
    </xf>
    <xf numFmtId="4" fontId="22" fillId="4" borderId="109" xfId="0" applyNumberFormat="1" applyFont="1" applyFill="1" applyBorder="1" applyAlignment="1">
      <alignment horizontal="center" vertical="center"/>
    </xf>
    <xf numFmtId="4" fontId="22" fillId="4" borderId="13" xfId="0" applyNumberFormat="1" applyFont="1" applyFill="1" applyBorder="1" applyAlignment="1">
      <alignment horizontal="center" vertical="center"/>
    </xf>
    <xf numFmtId="10" fontId="22" fillId="4" borderId="11" xfId="0" applyNumberFormat="1" applyFont="1" applyFill="1" applyBorder="1" applyAlignment="1">
      <alignment horizontal="center" vertical="center"/>
    </xf>
    <xf numFmtId="10" fontId="22" fillId="4" borderId="110" xfId="0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13" fillId="6" borderId="83" xfId="0" applyFont="1" applyFill="1" applyBorder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0" fontId="13" fillId="6" borderId="61" xfId="0" applyFont="1" applyFill="1" applyBorder="1" applyAlignment="1">
      <alignment horizontal="left" vertical="center"/>
    </xf>
    <xf numFmtId="4" fontId="13" fillId="6" borderId="73" xfId="0" applyNumberFormat="1" applyFont="1" applyFill="1" applyBorder="1" applyAlignment="1">
      <alignment horizontal="center" vertical="center"/>
    </xf>
    <xf numFmtId="4" fontId="13" fillId="6" borderId="63" xfId="0" applyNumberFormat="1" applyFont="1" applyFill="1" applyBorder="1" applyAlignment="1">
      <alignment horizontal="center" vertical="center"/>
    </xf>
    <xf numFmtId="4" fontId="13" fillId="6" borderId="111" xfId="0" applyNumberFormat="1" applyFont="1" applyFill="1" applyBorder="1" applyAlignment="1">
      <alignment horizontal="center" vertical="center"/>
    </xf>
    <xf numFmtId="4" fontId="13" fillId="6" borderId="9" xfId="0" applyNumberFormat="1" applyFont="1" applyFill="1" applyBorder="1" applyAlignment="1">
      <alignment horizontal="center" vertical="center"/>
    </xf>
    <xf numFmtId="10" fontId="24" fillId="6" borderId="63" xfId="0" applyNumberFormat="1" applyFont="1" applyFill="1" applyBorder="1" applyAlignment="1">
      <alignment horizontal="center" vertical="center"/>
    </xf>
    <xf numFmtId="10" fontId="24" fillId="6" borderId="112" xfId="0" applyNumberFormat="1" applyFont="1" applyFill="1" applyBorder="1" applyAlignment="1">
      <alignment horizontal="center" vertical="center"/>
    </xf>
    <xf numFmtId="0" fontId="13" fillId="6" borderId="60" xfId="0" applyFont="1" applyFill="1" applyBorder="1" applyAlignment="1">
      <alignment horizontal="center" vertical="center" wrapText="1"/>
    </xf>
    <xf numFmtId="0" fontId="13" fillId="6" borderId="65" xfId="0" applyFont="1" applyFill="1" applyBorder="1" applyAlignment="1">
      <alignment horizontal="center" vertical="center" wrapText="1"/>
    </xf>
    <xf numFmtId="0" fontId="23" fillId="9" borderId="80" xfId="0" applyFont="1" applyFill="1" applyBorder="1" applyAlignment="1">
      <alignment horizontal="left" vertical="center" wrapText="1"/>
    </xf>
    <xf numFmtId="0" fontId="23" fillId="9" borderId="8" xfId="0" applyFont="1" applyFill="1" applyBorder="1" applyAlignment="1">
      <alignment horizontal="left" vertical="center" wrapText="1"/>
    </xf>
    <xf numFmtId="0" fontId="23" fillId="9" borderId="40" xfId="0" applyFont="1" applyFill="1" applyBorder="1" applyAlignment="1">
      <alignment horizontal="left" vertical="center" wrapText="1"/>
    </xf>
    <xf numFmtId="4" fontId="23" fillId="9" borderId="1" xfId="0" applyNumberFormat="1" applyFont="1" applyFill="1" applyBorder="1" applyAlignment="1">
      <alignment horizontal="center" vertical="center" wrapText="1"/>
    </xf>
    <xf numFmtId="4" fontId="23" fillId="9" borderId="2" xfId="0" applyNumberFormat="1" applyFont="1" applyFill="1" applyBorder="1" applyAlignment="1">
      <alignment horizontal="center" vertical="center" wrapText="1"/>
    </xf>
    <xf numFmtId="4" fontId="23" fillId="9" borderId="105" xfId="0" applyNumberFormat="1" applyFont="1" applyFill="1" applyBorder="1" applyAlignment="1">
      <alignment horizontal="center" vertical="center" wrapText="1"/>
    </xf>
    <xf numFmtId="4" fontId="23" fillId="9" borderId="7" xfId="0" applyNumberFormat="1" applyFont="1" applyFill="1" applyBorder="1" applyAlignment="1">
      <alignment horizontal="center" vertical="center" wrapText="1"/>
    </xf>
    <xf numFmtId="10" fontId="23" fillId="9" borderId="2" xfId="0" applyNumberFormat="1" applyFont="1" applyFill="1" applyBorder="1" applyAlignment="1">
      <alignment horizontal="center" vertical="center" wrapText="1"/>
    </xf>
    <xf numFmtId="10" fontId="23" fillId="9" borderId="113" xfId="0" applyNumberFormat="1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76" xfId="0" applyFont="1" applyFill="1" applyBorder="1" applyAlignment="1">
      <alignment horizontal="center" vertical="center" wrapText="1"/>
    </xf>
    <xf numFmtId="0" fontId="23" fillId="9" borderId="3" xfId="0" applyFont="1" applyFill="1" applyBorder="1" applyAlignment="1">
      <alignment horizontal="center" vertical="center" wrapText="1"/>
    </xf>
    <xf numFmtId="0" fontId="23" fillId="9" borderId="34" xfId="0" applyFont="1" applyFill="1" applyBorder="1" applyAlignment="1">
      <alignment horizontal="center" vertical="center" wrapText="1"/>
    </xf>
    <xf numFmtId="0" fontId="23" fillId="9" borderId="45" xfId="0" applyFont="1" applyFill="1" applyBorder="1" applyAlignment="1">
      <alignment horizontal="left" vertical="center" wrapText="1"/>
    </xf>
    <xf numFmtId="0" fontId="23" fillId="9" borderId="3" xfId="0" applyFont="1" applyFill="1" applyBorder="1" applyAlignment="1">
      <alignment horizontal="left" vertical="center" wrapText="1"/>
    </xf>
    <xf numFmtId="0" fontId="23" fillId="9" borderId="4" xfId="0" applyFont="1" applyFill="1" applyBorder="1" applyAlignment="1">
      <alignment horizontal="left" vertical="center" wrapText="1"/>
    </xf>
    <xf numFmtId="4" fontId="23" fillId="9" borderId="114" xfId="0" applyNumberFormat="1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horizontal="left" vertical="center" wrapText="1"/>
    </xf>
    <xf numFmtId="0" fontId="22" fillId="0" borderId="57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22" fillId="4" borderId="17" xfId="0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4" fontId="22" fillId="0" borderId="59" xfId="0" applyNumberFormat="1" applyFont="1" applyBorder="1" applyAlignment="1">
      <alignment horizontal="center" vertical="center" wrapText="1"/>
    </xf>
    <xf numFmtId="4" fontId="22" fillId="0" borderId="115" xfId="0" applyNumberFormat="1" applyFont="1" applyBorder="1" applyAlignment="1">
      <alignment horizontal="center" vertical="center" wrapText="1"/>
    </xf>
    <xf numFmtId="4" fontId="22" fillId="0" borderId="116" xfId="0" applyNumberFormat="1" applyFont="1" applyBorder="1" applyAlignment="1">
      <alignment horizontal="center" vertical="center" wrapText="1"/>
    </xf>
    <xf numFmtId="10" fontId="22" fillId="2" borderId="117" xfId="0" applyNumberFormat="1" applyFont="1" applyFill="1" applyBorder="1" applyAlignment="1">
      <alignment horizontal="center" vertical="center" wrapText="1"/>
    </xf>
    <xf numFmtId="10" fontId="22" fillId="2" borderId="118" xfId="0" applyNumberFormat="1" applyFont="1" applyFill="1" applyBorder="1" applyAlignment="1">
      <alignment horizontal="center" vertical="center" wrapText="1"/>
    </xf>
    <xf numFmtId="0" fontId="9" fillId="4" borderId="75" xfId="0" applyFont="1" applyFill="1" applyBorder="1" applyAlignment="1">
      <alignment horizontal="center"/>
    </xf>
    <xf numFmtId="0" fontId="9" fillId="4" borderId="7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62" xfId="0" applyFont="1" applyFill="1" applyBorder="1" applyAlignment="1">
      <alignment horizontal="left" vertical="center" wrapText="1"/>
    </xf>
    <xf numFmtId="3" fontId="12" fillId="7" borderId="27" xfId="0" applyNumberFormat="1" applyFont="1" applyFill="1" applyBorder="1" applyAlignment="1">
      <alignment horizontal="right" vertical="center"/>
    </xf>
    <xf numFmtId="3" fontId="12" fillId="7" borderId="9" xfId="0" applyNumberFormat="1" applyFont="1" applyFill="1" applyBorder="1" applyAlignment="1">
      <alignment horizontal="right" vertical="center"/>
    </xf>
    <xf numFmtId="3" fontId="12" fillId="7" borderId="28" xfId="0" applyNumberFormat="1" applyFont="1" applyFill="1" applyBorder="1" applyAlignment="1">
      <alignment horizontal="right" vertical="center"/>
    </xf>
    <xf numFmtId="10" fontId="9" fillId="2" borderId="61" xfId="0" applyNumberFormat="1" applyFont="1" applyFill="1" applyBorder="1" applyAlignment="1">
      <alignment horizontal="center" vertical="center"/>
    </xf>
    <xf numFmtId="10" fontId="9" fillId="2" borderId="9" xfId="0" applyNumberFormat="1" applyFont="1" applyFill="1" applyBorder="1" applyAlignment="1">
      <alignment horizontal="center" vertical="center"/>
    </xf>
    <xf numFmtId="49" fontId="9" fillId="0" borderId="60" xfId="0" applyNumberFormat="1" applyFont="1" applyBorder="1" applyAlignment="1">
      <alignment horizontal="left" vertical="center" wrapText="1"/>
    </xf>
    <xf numFmtId="49" fontId="9" fillId="0" borderId="65" xfId="0" applyNumberFormat="1" applyFont="1" applyBorder="1" applyAlignment="1">
      <alignment horizontal="left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10" fontId="9" fillId="2" borderId="4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3" fontId="9" fillId="0" borderId="33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55" xfId="0" applyNumberFormat="1" applyFont="1" applyBorder="1" applyAlignment="1">
      <alignment horizontal="right" vertical="center" wrapText="1"/>
    </xf>
    <xf numFmtId="10" fontId="9" fillId="2" borderId="40" xfId="0" applyNumberFormat="1" applyFont="1" applyFill="1" applyBorder="1" applyAlignment="1">
      <alignment horizontal="center" vertical="center"/>
    </xf>
    <xf numFmtId="10" fontId="9" fillId="2" borderId="7" xfId="0" applyNumberFormat="1" applyFont="1" applyFill="1" applyBorder="1" applyAlignment="1">
      <alignment horizontal="center" vertical="center"/>
    </xf>
    <xf numFmtId="0" fontId="16" fillId="7" borderId="88" xfId="0" applyFont="1" applyFill="1" applyBorder="1" applyAlignment="1">
      <alignment horizontal="left" vertical="center"/>
    </xf>
    <xf numFmtId="0" fontId="16" fillId="7" borderId="78" xfId="0" applyFont="1" applyFill="1" applyBorder="1" applyAlignment="1">
      <alignment horizontal="left" vertical="center"/>
    </xf>
    <xf numFmtId="0" fontId="10" fillId="3" borderId="72" xfId="0" applyFont="1" applyFill="1" applyBorder="1" applyAlignment="1">
      <alignment horizontal="left" vertical="center" wrapText="1"/>
    </xf>
    <xf numFmtId="0" fontId="10" fillId="3" borderId="73" xfId="0" applyFont="1" applyFill="1" applyBorder="1" applyAlignment="1">
      <alignment horizontal="left" vertical="center"/>
    </xf>
    <xf numFmtId="0" fontId="10" fillId="3" borderId="63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9" fillId="3" borderId="64" xfId="0" applyFont="1" applyFill="1" applyBorder="1" applyAlignment="1">
      <alignment horizontal="center" vertical="center"/>
    </xf>
    <xf numFmtId="0" fontId="19" fillId="3" borderId="73" xfId="0" applyFont="1" applyFill="1" applyBorder="1" applyAlignment="1">
      <alignment horizontal="center" vertical="center"/>
    </xf>
    <xf numFmtId="0" fontId="19" fillId="3" borderId="74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/>
    </xf>
    <xf numFmtId="3" fontId="7" fillId="3" borderId="46" xfId="0" applyNumberFormat="1" applyFont="1" applyFill="1" applyBorder="1" applyAlignment="1">
      <alignment horizontal="right" vertical="center"/>
    </xf>
    <xf numFmtId="3" fontId="7" fillId="3" borderId="47" xfId="0" applyNumberFormat="1" applyFont="1" applyFill="1" applyBorder="1" applyAlignment="1">
      <alignment horizontal="right" vertical="center"/>
    </xf>
    <xf numFmtId="3" fontId="7" fillId="3" borderId="48" xfId="0" applyNumberFormat="1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center"/>
    </xf>
    <xf numFmtId="0" fontId="4" fillId="3" borderId="4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10" fontId="9" fillId="2" borderId="13" xfId="0" applyNumberFormat="1" applyFont="1" applyFill="1" applyBorder="1" applyAlignment="1">
      <alignment horizontal="center" vertical="center"/>
    </xf>
    <xf numFmtId="10" fontId="9" fillId="2" borderId="10" xfId="0" applyNumberFormat="1" applyFont="1" applyFill="1" applyBorder="1" applyAlignment="1">
      <alignment horizontal="center" vertical="center"/>
    </xf>
    <xf numFmtId="49" fontId="9" fillId="0" borderId="26" xfId="0" applyNumberFormat="1" applyFont="1" applyBorder="1" applyAlignment="1">
      <alignment horizontal="left" vertical="center" wrapText="1"/>
    </xf>
    <xf numFmtId="0" fontId="13" fillId="6" borderId="66" xfId="0" applyFont="1" applyFill="1" applyBorder="1" applyAlignment="1">
      <alignment horizontal="left" vertical="center"/>
    </xf>
    <xf numFmtId="0" fontId="13" fillId="6" borderId="67" xfId="0" applyFont="1" applyFill="1" applyBorder="1" applyAlignment="1">
      <alignment horizontal="left" vertical="center"/>
    </xf>
    <xf numFmtId="0" fontId="13" fillId="6" borderId="70" xfId="0" applyFont="1" applyFill="1" applyBorder="1" applyAlignment="1">
      <alignment horizontal="left" vertical="center"/>
    </xf>
    <xf numFmtId="3" fontId="13" fillId="6" borderId="66" xfId="0" applyNumberFormat="1" applyFont="1" applyFill="1" applyBorder="1" applyAlignment="1">
      <alignment horizontal="right" vertical="center"/>
    </xf>
    <xf numFmtId="3" fontId="13" fillId="6" borderId="67" xfId="0" applyNumberFormat="1" applyFont="1" applyFill="1" applyBorder="1" applyAlignment="1">
      <alignment horizontal="right" vertical="center"/>
    </xf>
    <xf numFmtId="3" fontId="13" fillId="6" borderId="68" xfId="0" applyNumberFormat="1" applyFont="1" applyFill="1" applyBorder="1" applyAlignment="1">
      <alignment horizontal="right" vertical="center"/>
    </xf>
    <xf numFmtId="10" fontId="9" fillId="6" borderId="71" xfId="0" applyNumberFormat="1" applyFont="1" applyFill="1" applyBorder="1" applyAlignment="1">
      <alignment horizontal="center" vertical="center"/>
    </xf>
    <xf numFmtId="10" fontId="9" fillId="6" borderId="67" xfId="0" applyNumberFormat="1" applyFont="1" applyFill="1" applyBorder="1" applyAlignment="1">
      <alignment horizontal="center" vertical="center"/>
    </xf>
    <xf numFmtId="10" fontId="9" fillId="6" borderId="67" xfId="0" applyNumberFormat="1" applyFont="1" applyFill="1" applyBorder="1" applyAlignment="1">
      <alignment horizontal="left" vertical="center"/>
    </xf>
    <xf numFmtId="10" fontId="9" fillId="6" borderId="68" xfId="0" applyNumberFormat="1" applyFont="1" applyFill="1" applyBorder="1" applyAlignment="1">
      <alignment horizontal="left" vertical="center"/>
    </xf>
    <xf numFmtId="0" fontId="9" fillId="4" borderId="41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42" xfId="0" applyFont="1" applyFill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14" fillId="4" borderId="41" xfId="0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left" vertical="top" wrapText="1"/>
    </xf>
    <xf numFmtId="0" fontId="14" fillId="4" borderId="42" xfId="0" applyFont="1" applyFill="1" applyBorder="1" applyAlignment="1">
      <alignment horizontal="left" vertical="top" wrapText="1"/>
    </xf>
    <xf numFmtId="0" fontId="16" fillId="7" borderId="30" xfId="0" applyFont="1" applyFill="1" applyBorder="1" applyAlignment="1">
      <alignment horizontal="left" vertical="center"/>
    </xf>
    <xf numFmtId="0" fontId="16" fillId="7" borderId="31" xfId="0" applyFont="1" applyFill="1" applyBorder="1" applyAlignment="1">
      <alignment horizontal="left" vertical="center"/>
    </xf>
    <xf numFmtId="0" fontId="16" fillId="7" borderId="32" xfId="0" applyFont="1" applyFill="1" applyBorder="1" applyAlignment="1">
      <alignment horizontal="left" vertical="center"/>
    </xf>
    <xf numFmtId="0" fontId="9" fillId="4" borderId="50" xfId="0" applyFont="1" applyFill="1" applyBorder="1" applyAlignment="1">
      <alignment horizontal="left" vertical="top" wrapText="1"/>
    </xf>
    <xf numFmtId="0" fontId="9" fillId="4" borderId="49" xfId="0" applyFont="1" applyFill="1" applyBorder="1" applyAlignment="1">
      <alignment horizontal="left" vertical="top" wrapText="1"/>
    </xf>
    <xf numFmtId="0" fontId="9" fillId="4" borderId="51" xfId="0" applyFont="1" applyFill="1" applyBorder="1" applyAlignment="1">
      <alignment horizontal="left" vertical="top" wrapText="1"/>
    </xf>
    <xf numFmtId="0" fontId="9" fillId="4" borderId="41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9" fillId="4" borderId="42" xfId="0" applyFont="1" applyFill="1" applyBorder="1" applyAlignment="1">
      <alignment horizontal="left" vertical="top" wrapText="1"/>
    </xf>
    <xf numFmtId="0" fontId="36" fillId="4" borderId="41" xfId="0" applyFont="1" applyFill="1" applyBorder="1" applyAlignment="1">
      <alignment horizontal="left" vertical="top" wrapText="1"/>
    </xf>
    <xf numFmtId="0" fontId="36" fillId="4" borderId="0" xfId="0" applyFont="1" applyFill="1" applyAlignment="1">
      <alignment horizontal="left" vertical="top" wrapText="1"/>
    </xf>
    <xf numFmtId="0" fontId="36" fillId="4" borderId="42" xfId="0" applyFont="1" applyFill="1" applyBorder="1" applyAlignment="1">
      <alignment horizontal="left" vertical="top" wrapText="1"/>
    </xf>
    <xf numFmtId="0" fontId="37" fillId="4" borderId="41" xfId="0" applyFont="1" applyFill="1" applyBorder="1" applyAlignment="1">
      <alignment horizontal="left" vertical="top" wrapText="1"/>
    </xf>
    <xf numFmtId="0" fontId="37" fillId="4" borderId="0" xfId="0" applyFont="1" applyFill="1" applyAlignment="1">
      <alignment horizontal="left" vertical="top" wrapText="1"/>
    </xf>
    <xf numFmtId="0" fontId="37" fillId="4" borderId="42" xfId="0" applyFont="1" applyFill="1" applyBorder="1" applyAlignment="1">
      <alignment horizontal="left" vertical="top" wrapText="1"/>
    </xf>
    <xf numFmtId="0" fontId="14" fillId="4" borderId="84" xfId="0" applyFont="1" applyFill="1" applyBorder="1" applyAlignment="1">
      <alignment horizontal="left" vertical="top" wrapText="1"/>
    </xf>
    <xf numFmtId="0" fontId="14" fillId="4" borderId="43" xfId="0" applyFont="1" applyFill="1" applyBorder="1" applyAlignment="1">
      <alignment horizontal="left" vertical="top" wrapText="1"/>
    </xf>
    <xf numFmtId="0" fontId="14" fillId="4" borderId="96" xfId="0" applyFont="1" applyFill="1" applyBorder="1" applyAlignment="1">
      <alignment horizontal="left" vertical="top" wrapText="1"/>
    </xf>
    <xf numFmtId="0" fontId="13" fillId="4" borderId="50" xfId="0" applyFont="1" applyFill="1" applyBorder="1" applyAlignment="1">
      <alignment horizontal="left" vertical="top"/>
    </xf>
    <xf numFmtId="0" fontId="13" fillId="4" borderId="49" xfId="0" applyFont="1" applyFill="1" applyBorder="1" applyAlignment="1">
      <alignment horizontal="left" vertical="top"/>
    </xf>
    <xf numFmtId="0" fontId="13" fillId="4" borderId="51" xfId="0" applyFont="1" applyFill="1" applyBorder="1" applyAlignment="1">
      <alignment horizontal="left" vertical="top"/>
    </xf>
    <xf numFmtId="14" fontId="9" fillId="0" borderId="2" xfId="0" applyNumberFormat="1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14" fontId="9" fillId="0" borderId="34" xfId="0" applyNumberFormat="1" applyFont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4" borderId="52" xfId="0" applyFont="1" applyFill="1" applyBorder="1" applyAlignment="1">
      <alignment horizontal="left" vertical="top" wrapText="1"/>
    </xf>
    <xf numFmtId="0" fontId="9" fillId="4" borderId="53" xfId="0" applyFont="1" applyFill="1" applyBorder="1" applyAlignment="1">
      <alignment horizontal="left" vertical="top" wrapText="1"/>
    </xf>
    <xf numFmtId="0" fontId="9" fillId="4" borderId="54" xfId="0" applyFont="1" applyFill="1" applyBorder="1" applyAlignment="1">
      <alignment horizontal="left" vertical="top" wrapText="1"/>
    </xf>
    <xf numFmtId="0" fontId="13" fillId="4" borderId="33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55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009999"/>
      <color rgb="FF00FFCC"/>
      <color rgb="FF006666"/>
      <color rgb="FF33CCCC"/>
      <color rgb="FF00FFFF"/>
      <color rgb="FF66FFFF"/>
      <color rgb="FF99FFCC"/>
      <color rgb="FF00CCF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17</xdr:row>
          <xdr:rowOff>123825</xdr:rowOff>
        </xdr:from>
        <xdr:to>
          <xdr:col>7</xdr:col>
          <xdr:colOff>9525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17</xdr:row>
          <xdr:rowOff>123825</xdr:rowOff>
        </xdr:from>
        <xdr:to>
          <xdr:col>15</xdr:col>
          <xdr:colOff>9525</xdr:colOff>
          <xdr:row>19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dotace.kpss@brno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8"/>
  <sheetViews>
    <sheetView zoomScale="140" zoomScaleNormal="140" workbookViewId="0">
      <selection activeCell="AF3" sqref="AF3"/>
    </sheetView>
  </sheetViews>
  <sheetFormatPr defaultRowHeight="15" x14ac:dyDescent="0.25"/>
  <cols>
    <col min="1" max="25" width="3.28515625" style="2" customWidth="1"/>
    <col min="26" max="26" width="3.140625" style="2" customWidth="1"/>
    <col min="27" max="27" width="3.28515625" style="1" customWidth="1"/>
    <col min="28" max="28" width="9.140625" style="3"/>
  </cols>
  <sheetData>
    <row r="1" spans="1:28" s="1" customFormat="1" ht="20.100000000000001" customHeight="1" thickBo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 t="s">
        <v>1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</row>
    <row r="2" spans="1:28" s="1" customFormat="1" ht="45" customHeight="1" x14ac:dyDescent="0.2">
      <c r="A2" s="33" t="s">
        <v>227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</row>
    <row r="3" spans="1:28" s="4" customFormat="1" ht="45" customHeight="1" thickBot="1" x14ac:dyDescent="0.3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</row>
    <row r="4" spans="1:28" s="1" customFormat="1" ht="15" customHeight="1" thickBo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8" s="1" customFormat="1" ht="20.100000000000001" customHeight="1" x14ac:dyDescent="0.2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8"/>
    </row>
    <row r="6" spans="1:28" s="1" customFormat="1" ht="30" customHeight="1" x14ac:dyDescent="0.2">
      <c r="A6" s="49" t="s">
        <v>228</v>
      </c>
      <c r="B6" s="50"/>
      <c r="C6" s="50"/>
      <c r="D6" s="50"/>
      <c r="E6" s="50"/>
      <c r="F6" s="50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</row>
    <row r="7" spans="1:28" s="1" customFormat="1" ht="30" customHeight="1" x14ac:dyDescent="0.2">
      <c r="A7" s="53" t="s">
        <v>4</v>
      </c>
      <c r="B7" s="54"/>
      <c r="C7" s="54"/>
      <c r="D7" s="54"/>
      <c r="E7" s="54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6"/>
    </row>
    <row r="8" spans="1:28" s="7" customFormat="1" ht="20.100000000000001" customHeight="1" x14ac:dyDescent="0.2">
      <c r="A8" s="44" t="s">
        <v>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3" t="s">
        <v>6</v>
      </c>
      <c r="U8" s="43"/>
      <c r="V8" s="43"/>
      <c r="W8" s="43"/>
      <c r="X8" s="40">
        <f>LEN(A9)</f>
        <v>0</v>
      </c>
      <c r="Y8" s="41"/>
      <c r="Z8" s="42"/>
      <c r="AA8" s="6"/>
      <c r="AB8" s="6"/>
    </row>
    <row r="9" spans="1:28" s="1" customFormat="1" ht="140.1" customHeight="1" x14ac:dyDescent="0.2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5"/>
    </row>
    <row r="10" spans="1:28" s="9" customFormat="1" ht="20.100000000000001" customHeight="1" x14ac:dyDescent="0.2">
      <c r="A10" s="66" t="s">
        <v>7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 t="s">
        <v>8</v>
      </c>
      <c r="P10" s="68"/>
      <c r="Q10" s="68"/>
      <c r="R10" s="68"/>
      <c r="S10" s="68"/>
      <c r="T10" s="68"/>
      <c r="U10" s="68" t="s">
        <v>9</v>
      </c>
      <c r="V10" s="68"/>
      <c r="W10" s="68"/>
      <c r="X10" s="68"/>
      <c r="Y10" s="68"/>
      <c r="Z10" s="69"/>
    </row>
    <row r="11" spans="1:28" s="6" customFormat="1" ht="15" customHeight="1" x14ac:dyDescent="0.2">
      <c r="A11" s="57" t="s">
        <v>229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>
        <f>SUM('7. finanční zajištění '!G19:J19)</f>
        <v>0</v>
      </c>
      <c r="P11" s="60"/>
      <c r="Q11" s="60"/>
      <c r="R11" s="60"/>
      <c r="S11" s="60"/>
      <c r="T11" s="60"/>
      <c r="U11" s="61" t="e">
        <f>SUM(U12:Z14)</f>
        <v>#DIV/0!</v>
      </c>
      <c r="V11" s="61"/>
      <c r="W11" s="61"/>
      <c r="X11" s="61"/>
      <c r="Y11" s="61"/>
      <c r="Z11" s="62"/>
    </row>
    <row r="12" spans="1:28" s="6" customFormat="1" ht="15" customHeight="1" x14ac:dyDescent="0.2">
      <c r="A12" s="70" t="s">
        <v>260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2"/>
      <c r="O12" s="73">
        <f>SUM('7. finanční zajištění '!G3:J3)</f>
        <v>0</v>
      </c>
      <c r="P12" s="74"/>
      <c r="Q12" s="74"/>
      <c r="R12" s="74"/>
      <c r="S12" s="74"/>
      <c r="T12" s="75"/>
      <c r="U12" s="76" t="e">
        <f>O12/O11</f>
        <v>#DIV/0!</v>
      </c>
      <c r="V12" s="76"/>
      <c r="W12" s="76"/>
      <c r="X12" s="76"/>
      <c r="Y12" s="76"/>
      <c r="Z12" s="77"/>
    </row>
    <row r="13" spans="1:28" s="6" customFormat="1" ht="15" customHeight="1" x14ac:dyDescent="0.2">
      <c r="A13" s="78" t="s">
        <v>10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>
        <f>SUM('7. finanční zajištění '!G4:J6)</f>
        <v>0</v>
      </c>
      <c r="P13" s="81"/>
      <c r="Q13" s="81"/>
      <c r="R13" s="81"/>
      <c r="S13" s="81"/>
      <c r="T13" s="81"/>
      <c r="U13" s="82" t="e">
        <f>O13/O11</f>
        <v>#DIV/0!</v>
      </c>
      <c r="V13" s="82"/>
      <c r="W13" s="82"/>
      <c r="X13" s="82"/>
      <c r="Y13" s="82"/>
      <c r="Z13" s="83"/>
    </row>
    <row r="14" spans="1:28" s="6" customFormat="1" ht="15" customHeight="1" x14ac:dyDescent="0.2">
      <c r="A14" s="84" t="s">
        <v>11</v>
      </c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6">
        <f>SUM('7. finanční zajištění '!G7:J18)</f>
        <v>0</v>
      </c>
      <c r="P14" s="87"/>
      <c r="Q14" s="87"/>
      <c r="R14" s="87"/>
      <c r="S14" s="87"/>
      <c r="T14" s="88"/>
      <c r="U14" s="89" t="e">
        <f>O14/O11</f>
        <v>#DIV/0!</v>
      </c>
      <c r="V14" s="89"/>
      <c r="W14" s="89"/>
      <c r="X14" s="89"/>
      <c r="Y14" s="89"/>
      <c r="Z14" s="90"/>
    </row>
    <row r="15" spans="1:28" s="6" customFormat="1" ht="20.100000000000001" customHeight="1" x14ac:dyDescent="0.2">
      <c r="A15" s="66" t="s">
        <v>12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91"/>
    </row>
    <row r="16" spans="1:28" s="6" customFormat="1" ht="12.75" customHeight="1" x14ac:dyDescent="0.2">
      <c r="A16" s="78" t="s">
        <v>13</v>
      </c>
      <c r="B16" s="79"/>
      <c r="C16" s="79"/>
      <c r="D16" s="79"/>
      <c r="E16" s="79"/>
      <c r="F16" s="79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3"/>
    </row>
    <row r="17" spans="1:28" s="6" customFormat="1" ht="12.75" customHeight="1" x14ac:dyDescent="0.2">
      <c r="A17" s="78" t="s">
        <v>14</v>
      </c>
      <c r="B17" s="79"/>
      <c r="C17" s="79"/>
      <c r="D17" s="79"/>
      <c r="E17" s="79"/>
      <c r="F17" s="79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3"/>
    </row>
    <row r="18" spans="1:28" s="6" customFormat="1" ht="12.75" customHeight="1" x14ac:dyDescent="0.2">
      <c r="A18" s="78" t="s">
        <v>15</v>
      </c>
      <c r="B18" s="79"/>
      <c r="C18" s="79"/>
      <c r="D18" s="79"/>
      <c r="E18" s="79"/>
      <c r="F18" s="79"/>
      <c r="G18" s="94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3"/>
    </row>
    <row r="19" spans="1:28" s="6" customFormat="1" ht="12.75" customHeight="1" thickBot="1" x14ac:dyDescent="0.25">
      <c r="A19" s="95" t="s">
        <v>16</v>
      </c>
      <c r="B19" s="96"/>
      <c r="C19" s="96"/>
      <c r="D19" s="96"/>
      <c r="E19" s="96"/>
      <c r="F19" s="96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8"/>
    </row>
    <row r="20" spans="1:28" s="2" customFormat="1" ht="12.75" customHeight="1" x14ac:dyDescent="0.2">
      <c r="AA20" s="1"/>
      <c r="AB20" s="3"/>
    </row>
    <row r="21" spans="1:28" s="2" customFormat="1" ht="12.75" customHeight="1" x14ac:dyDescent="0.2">
      <c r="AA21" s="1"/>
      <c r="AB21" s="3"/>
    </row>
    <row r="22" spans="1:28" s="2" customFormat="1" ht="12.75" customHeight="1" x14ac:dyDescent="0.2">
      <c r="AA22" s="1"/>
      <c r="AB22" s="3"/>
    </row>
    <row r="23" spans="1:28" s="2" customFormat="1" ht="12.75" customHeight="1" x14ac:dyDescent="0.2">
      <c r="AA23" s="1"/>
      <c r="AB23" s="3"/>
    </row>
    <row r="24" spans="1:28" s="2" customFormat="1" ht="12.75" customHeight="1" x14ac:dyDescent="0.2">
      <c r="AA24" s="1"/>
      <c r="AB24" s="3"/>
    </row>
    <row r="25" spans="1:28" s="2" customFormat="1" ht="12.75" customHeight="1" x14ac:dyDescent="0.2">
      <c r="AA25" s="1"/>
      <c r="AB25" s="3"/>
    </row>
    <row r="26" spans="1:28" s="2" customFormat="1" ht="12.75" customHeight="1" x14ac:dyDescent="0.2">
      <c r="AA26" s="1"/>
      <c r="AB26" s="3"/>
    </row>
    <row r="27" spans="1:28" s="2" customFormat="1" ht="12.75" customHeight="1" x14ac:dyDescent="0.2">
      <c r="AA27" s="1"/>
      <c r="AB27" s="3"/>
    </row>
    <row r="28" spans="1:28" s="2" customFormat="1" ht="12.75" customHeight="1" x14ac:dyDescent="0.2">
      <c r="AA28" s="1"/>
      <c r="AB28" s="3"/>
    </row>
    <row r="29" spans="1:28" s="2" customFormat="1" ht="12.75" customHeight="1" x14ac:dyDescent="0.2">
      <c r="AA29" s="1"/>
      <c r="AB29" s="3"/>
    </row>
    <row r="30" spans="1:28" s="2" customFormat="1" ht="12.75" customHeight="1" x14ac:dyDescent="0.2">
      <c r="AA30" s="1"/>
      <c r="AB30" s="3"/>
    </row>
    <row r="31" spans="1:28" s="2" customFormat="1" ht="12.75" customHeight="1" x14ac:dyDescent="0.2">
      <c r="AA31" s="1"/>
      <c r="AB31" s="3"/>
    </row>
    <row r="32" spans="1:28" s="2" customFormat="1" ht="12.75" customHeight="1" x14ac:dyDescent="0.2">
      <c r="AA32" s="1"/>
      <c r="AB32" s="3"/>
    </row>
    <row r="33" spans="27:28" s="2" customFormat="1" ht="12.75" customHeight="1" x14ac:dyDescent="0.2">
      <c r="AA33" s="1"/>
      <c r="AB33" s="3"/>
    </row>
    <row r="34" spans="27:28" s="2" customFormat="1" ht="12.75" customHeight="1" x14ac:dyDescent="0.2">
      <c r="AA34" s="1"/>
      <c r="AB34" s="3"/>
    </row>
    <row r="35" spans="27:28" s="2" customFormat="1" ht="12.75" customHeight="1" x14ac:dyDescent="0.2">
      <c r="AA35" s="1"/>
      <c r="AB35" s="3"/>
    </row>
    <row r="36" spans="27:28" s="2" customFormat="1" ht="12.75" customHeight="1" x14ac:dyDescent="0.2">
      <c r="AA36" s="1"/>
      <c r="AB36" s="3"/>
    </row>
    <row r="37" spans="27:28" s="2" customFormat="1" ht="12.75" customHeight="1" x14ac:dyDescent="0.2">
      <c r="AA37" s="1"/>
      <c r="AB37" s="3"/>
    </row>
    <row r="38" spans="27:28" s="2" customFormat="1" ht="12.75" customHeight="1" x14ac:dyDescent="0.2">
      <c r="AA38" s="1"/>
      <c r="AB38" s="3"/>
    </row>
    <row r="39" spans="27:28" s="2" customFormat="1" ht="12.75" customHeight="1" x14ac:dyDescent="0.2">
      <c r="AA39" s="1"/>
      <c r="AB39" s="3"/>
    </row>
    <row r="40" spans="27:28" s="2" customFormat="1" ht="12.75" customHeight="1" x14ac:dyDescent="0.2">
      <c r="AA40" s="1"/>
      <c r="AB40" s="3"/>
    </row>
    <row r="41" spans="27:28" s="2" customFormat="1" ht="12.75" customHeight="1" x14ac:dyDescent="0.2">
      <c r="AA41" s="1"/>
      <c r="AB41" s="3"/>
    </row>
    <row r="42" spans="27:28" s="2" customFormat="1" ht="12.75" customHeight="1" x14ac:dyDescent="0.2">
      <c r="AA42" s="1"/>
      <c r="AB42" s="3"/>
    </row>
    <row r="43" spans="27:28" s="2" customFormat="1" ht="12.75" customHeight="1" x14ac:dyDescent="0.2">
      <c r="AA43" s="1"/>
      <c r="AB43" s="3"/>
    </row>
    <row r="44" spans="27:28" s="2" customFormat="1" ht="12.75" customHeight="1" x14ac:dyDescent="0.2">
      <c r="AA44" s="1"/>
      <c r="AB44" s="3"/>
    </row>
    <row r="45" spans="27:28" s="2" customFormat="1" ht="12.75" customHeight="1" x14ac:dyDescent="0.2">
      <c r="AA45" s="1"/>
      <c r="AB45" s="3"/>
    </row>
    <row r="46" spans="27:28" s="2" customFormat="1" ht="12.75" customHeight="1" x14ac:dyDescent="0.2">
      <c r="AA46" s="1"/>
      <c r="AB46" s="3"/>
    </row>
    <row r="47" spans="27:28" s="2" customFormat="1" ht="12.75" customHeight="1" x14ac:dyDescent="0.2">
      <c r="AA47" s="1"/>
      <c r="AB47" s="3"/>
    </row>
    <row r="48" spans="27:28" s="2" customFormat="1" ht="12.75" customHeight="1" x14ac:dyDescent="0.2">
      <c r="AA48" s="1"/>
      <c r="AB48" s="3"/>
    </row>
    <row r="49" spans="27:28" s="2" customFormat="1" ht="12.75" customHeight="1" x14ac:dyDescent="0.2">
      <c r="AA49" s="1"/>
      <c r="AB49" s="3"/>
    </row>
    <row r="50" spans="27:28" s="2" customFormat="1" ht="12.75" customHeight="1" x14ac:dyDescent="0.2">
      <c r="AA50" s="1"/>
      <c r="AB50" s="3"/>
    </row>
    <row r="51" spans="27:28" s="2" customFormat="1" ht="12.75" customHeight="1" x14ac:dyDescent="0.2">
      <c r="AA51" s="1"/>
      <c r="AB51" s="3"/>
    </row>
    <row r="52" spans="27:28" s="2" customFormat="1" ht="12.75" customHeight="1" x14ac:dyDescent="0.2">
      <c r="AA52" s="1"/>
      <c r="AB52" s="3"/>
    </row>
    <row r="53" spans="27:28" s="2" customFormat="1" ht="12.75" customHeight="1" x14ac:dyDescent="0.2">
      <c r="AA53" s="1"/>
      <c r="AB53" s="3"/>
    </row>
    <row r="54" spans="27:28" s="2" customFormat="1" ht="12.75" customHeight="1" x14ac:dyDescent="0.2">
      <c r="AA54" s="1"/>
      <c r="AB54" s="3"/>
    </row>
    <row r="55" spans="27:28" s="2" customFormat="1" ht="12.75" customHeight="1" x14ac:dyDescent="0.2">
      <c r="AA55" s="1"/>
      <c r="AB55" s="3"/>
    </row>
    <row r="56" spans="27:28" s="2" customFormat="1" ht="12.75" customHeight="1" x14ac:dyDescent="0.2">
      <c r="AA56" s="1"/>
      <c r="AB56" s="3"/>
    </row>
    <row r="57" spans="27:28" s="2" customFormat="1" ht="12.75" customHeight="1" x14ac:dyDescent="0.2">
      <c r="AA57" s="1"/>
      <c r="AB57" s="3"/>
    </row>
    <row r="58" spans="27:28" s="2" customFormat="1" ht="12.75" customHeight="1" x14ac:dyDescent="0.2">
      <c r="AA58" s="1"/>
      <c r="AB58" s="3"/>
    </row>
    <row r="59" spans="27:28" s="2" customFormat="1" ht="12.75" customHeight="1" x14ac:dyDescent="0.2">
      <c r="AA59" s="1"/>
      <c r="AB59" s="3"/>
    </row>
    <row r="60" spans="27:28" s="2" customFormat="1" ht="12.75" customHeight="1" x14ac:dyDescent="0.2">
      <c r="AA60" s="1"/>
      <c r="AB60" s="3"/>
    </row>
    <row r="61" spans="27:28" s="2" customFormat="1" ht="12.75" customHeight="1" x14ac:dyDescent="0.2">
      <c r="AA61" s="1"/>
      <c r="AB61" s="3"/>
    </row>
    <row r="62" spans="27:28" s="2" customFormat="1" ht="12.75" customHeight="1" x14ac:dyDescent="0.2">
      <c r="AA62" s="1"/>
      <c r="AB62" s="3"/>
    </row>
    <row r="63" spans="27:28" s="2" customFormat="1" ht="12.75" customHeight="1" x14ac:dyDescent="0.2">
      <c r="AA63" s="1"/>
      <c r="AB63" s="3"/>
    </row>
    <row r="64" spans="27:28" s="2" customFormat="1" ht="12.75" customHeight="1" x14ac:dyDescent="0.2">
      <c r="AA64" s="1"/>
      <c r="AB64" s="3"/>
    </row>
    <row r="65" spans="27:28" s="2" customFormat="1" ht="12.75" customHeight="1" x14ac:dyDescent="0.2">
      <c r="AA65" s="1"/>
      <c r="AB65" s="3"/>
    </row>
    <row r="66" spans="27:28" s="2" customFormat="1" ht="12.75" customHeight="1" x14ac:dyDescent="0.2">
      <c r="AA66" s="1"/>
      <c r="AB66" s="3"/>
    </row>
    <row r="67" spans="27:28" s="2" customFormat="1" ht="12.75" customHeight="1" x14ac:dyDescent="0.2">
      <c r="AA67" s="1"/>
      <c r="AB67" s="3"/>
    </row>
    <row r="68" spans="27:28" s="2" customFormat="1" ht="12.75" customHeight="1" x14ac:dyDescent="0.2">
      <c r="AA68" s="1"/>
      <c r="AB68" s="3"/>
    </row>
    <row r="69" spans="27:28" s="2" customFormat="1" ht="12.75" customHeight="1" x14ac:dyDescent="0.2">
      <c r="AA69" s="1"/>
      <c r="AB69" s="3"/>
    </row>
    <row r="70" spans="27:28" s="2" customFormat="1" ht="12.75" customHeight="1" x14ac:dyDescent="0.2">
      <c r="AA70" s="1"/>
      <c r="AB70" s="3"/>
    </row>
    <row r="71" spans="27:28" s="2" customFormat="1" ht="12.75" customHeight="1" x14ac:dyDescent="0.2">
      <c r="AA71" s="1"/>
      <c r="AB71" s="3"/>
    </row>
    <row r="72" spans="27:28" s="2" customFormat="1" ht="12.75" customHeight="1" x14ac:dyDescent="0.2">
      <c r="AA72" s="1"/>
      <c r="AB72" s="3"/>
    </row>
    <row r="73" spans="27:28" s="2" customFormat="1" ht="12.75" customHeight="1" x14ac:dyDescent="0.2">
      <c r="AA73" s="1"/>
      <c r="AB73" s="3"/>
    </row>
    <row r="74" spans="27:28" s="2" customFormat="1" ht="12.75" customHeight="1" x14ac:dyDescent="0.2">
      <c r="AA74" s="1"/>
      <c r="AB74" s="3"/>
    </row>
    <row r="75" spans="27:28" s="2" customFormat="1" ht="12.75" customHeight="1" x14ac:dyDescent="0.2">
      <c r="AA75" s="1"/>
      <c r="AB75" s="3"/>
    </row>
    <row r="76" spans="27:28" s="2" customFormat="1" ht="12.75" customHeight="1" x14ac:dyDescent="0.2">
      <c r="AA76" s="1"/>
      <c r="AB76" s="3"/>
    </row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</sheetData>
  <sheetProtection algorithmName="SHA-512" hashValue="EIuCvsRzZwMix6L+OS2mRyVEZOVnLMkEImHqMyqyRWGIfe7dju798Lv5caeUoWWNUDiKUte1Oa7FTsEh7DKe8A==" saltValue="2mg1MeOHo1qt71osRtlsJw==" spinCount="100000" sheet="1" objects="1" scenarios="1"/>
  <protectedRanges>
    <protectedRange sqref="G6 G7 A9 G16:Z19" name="Oblast1"/>
  </protectedRanges>
  <mergeCells count="38">
    <mergeCell ref="A17:F17"/>
    <mergeCell ref="G17:Z17"/>
    <mergeCell ref="A18:F18"/>
    <mergeCell ref="G18:Z18"/>
    <mergeCell ref="A19:F19"/>
    <mergeCell ref="G19:Z19"/>
    <mergeCell ref="A14:N14"/>
    <mergeCell ref="O14:T14"/>
    <mergeCell ref="U14:Z14"/>
    <mergeCell ref="A15:Z15"/>
    <mergeCell ref="A16:F16"/>
    <mergeCell ref="G16:Z16"/>
    <mergeCell ref="A12:N12"/>
    <mergeCell ref="O12:T12"/>
    <mergeCell ref="U12:Z12"/>
    <mergeCell ref="A13:N13"/>
    <mergeCell ref="O13:T13"/>
    <mergeCell ref="U13:Z13"/>
    <mergeCell ref="A11:N11"/>
    <mergeCell ref="O11:T11"/>
    <mergeCell ref="U11:Z11"/>
    <mergeCell ref="A9:Z9"/>
    <mergeCell ref="A10:N10"/>
    <mergeCell ref="O10:T10"/>
    <mergeCell ref="U10:Z10"/>
    <mergeCell ref="X8:Z8"/>
    <mergeCell ref="T8:W8"/>
    <mergeCell ref="A8:S8"/>
    <mergeCell ref="A5:Z5"/>
    <mergeCell ref="A6:F6"/>
    <mergeCell ref="G6:Z6"/>
    <mergeCell ref="A7:F7"/>
    <mergeCell ref="G7:Z7"/>
    <mergeCell ref="A1:M1"/>
    <mergeCell ref="N1:Z1"/>
    <mergeCell ref="A2:Z2"/>
    <mergeCell ref="A3:Z3"/>
    <mergeCell ref="A4:Z4"/>
  </mergeCells>
  <dataValidations count="1">
    <dataValidation operator="lessThan" allowBlank="1" showInputMessage="1" showErrorMessage="1" sqref="A9:Z9" xr:uid="{00000000-0002-0000-0000-000000000000}"/>
  </dataValidations>
  <pageMargins left="0.7" right="0.80208333333333337" top="0.75" bottom="0.75" header="0.3" footer="0.3"/>
  <pageSetup paperSize="9" fitToHeight="0" orientation="portrait" r:id="rId1"/>
  <headerFooter>
    <oddHeader xml:space="preserve">&amp;C&amp;"Tahoma,Obyčejné"&amp;6Magistrát města Brna - Odbor sociální péče
Individuální dotace - ŽÁDOST&amp;7
</oddHeader>
    <oddFooter>Stránka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5"/>
  <sheetViews>
    <sheetView workbookViewId="0">
      <selection activeCell="B10" sqref="B10"/>
    </sheetView>
  </sheetViews>
  <sheetFormatPr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</sheetData>
  <sheetProtection algorithmName="SHA-512" hashValue="DW4jVwe72exwX5sr5+zhNizYq5UOyJcuBDWMLGrkDyFc6gch7WeZvF0LmwZ/weeZFpFiqvgdPAfx8y2uwRxXnA==" saltValue="O9xO9FeVfNlxgajUyHnS7w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1"/>
  <sheetViews>
    <sheetView zoomScale="140" zoomScaleNormal="140" workbookViewId="0">
      <selection activeCell="G3" sqref="G3:Z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0" customFormat="1" ht="20.100000000000001" customHeight="1" x14ac:dyDescent="0.2">
      <c r="A1" s="101" t="s">
        <v>17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3"/>
    </row>
    <row r="2" spans="1:26" s="1" customFormat="1" ht="15" customHeight="1" x14ac:dyDescent="0.2">
      <c r="A2" s="104" t="s">
        <v>236</v>
      </c>
      <c r="B2" s="105"/>
      <c r="C2" s="105"/>
      <c r="D2" s="105"/>
      <c r="E2" s="105"/>
      <c r="F2" s="105"/>
      <c r="G2" s="106">
        <f>'1. základní údaje'!G6</f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</row>
    <row r="3" spans="1:26" s="1" customFormat="1" ht="12.75" customHeight="1" x14ac:dyDescent="0.2">
      <c r="A3" s="78" t="s">
        <v>18</v>
      </c>
      <c r="B3" s="79"/>
      <c r="C3" s="79"/>
      <c r="D3" s="79"/>
      <c r="E3" s="79"/>
      <c r="F3" s="7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1:26" s="1" customFormat="1" ht="12.75" customHeight="1" x14ac:dyDescent="0.2">
      <c r="A4" s="78" t="s">
        <v>19</v>
      </c>
      <c r="B4" s="79"/>
      <c r="C4" s="79"/>
      <c r="D4" s="79"/>
      <c r="E4" s="79"/>
      <c r="F4" s="7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100"/>
    </row>
    <row r="5" spans="1:26" s="1" customFormat="1" ht="12.75" customHeight="1" x14ac:dyDescent="0.2">
      <c r="A5" s="78" t="s">
        <v>20</v>
      </c>
      <c r="B5" s="79"/>
      <c r="C5" s="79"/>
      <c r="D5" s="79"/>
      <c r="E5" s="79"/>
      <c r="F5" s="7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100"/>
    </row>
    <row r="6" spans="1:26" s="1" customFormat="1" ht="12.75" customHeight="1" x14ac:dyDescent="0.2">
      <c r="A6" s="78" t="s">
        <v>21</v>
      </c>
      <c r="B6" s="79"/>
      <c r="C6" s="79"/>
      <c r="D6" s="79"/>
      <c r="E6" s="79"/>
      <c r="F6" s="7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</row>
    <row r="7" spans="1:26" s="1" customFormat="1" ht="12.75" customHeight="1" x14ac:dyDescent="0.2">
      <c r="A7" s="78" t="s">
        <v>232</v>
      </c>
      <c r="B7" s="79"/>
      <c r="C7" s="79"/>
      <c r="D7" s="79"/>
      <c r="E7" s="79"/>
      <c r="F7" s="7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0"/>
    </row>
    <row r="8" spans="1:26" s="1" customFormat="1" ht="12.75" customHeight="1" x14ac:dyDescent="0.2">
      <c r="A8" s="78" t="s">
        <v>22</v>
      </c>
      <c r="B8" s="79"/>
      <c r="C8" s="79"/>
      <c r="D8" s="79"/>
      <c r="E8" s="79"/>
      <c r="F8" s="7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1:26" s="1" customFormat="1" ht="12.75" customHeight="1" x14ac:dyDescent="0.2">
      <c r="A9" s="78" t="s">
        <v>23</v>
      </c>
      <c r="B9" s="79"/>
      <c r="C9" s="79"/>
      <c r="D9" s="79"/>
      <c r="E9" s="79"/>
      <c r="F9" s="7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1:26" s="1" customFormat="1" ht="12.75" customHeight="1" x14ac:dyDescent="0.2">
      <c r="A10" s="78" t="s">
        <v>15</v>
      </c>
      <c r="B10" s="79"/>
      <c r="C10" s="79"/>
      <c r="D10" s="79"/>
      <c r="E10" s="79"/>
      <c r="F10" s="7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</row>
    <row r="11" spans="1:26" ht="12.75" customHeight="1" x14ac:dyDescent="0.25">
      <c r="A11" s="108" t="s">
        <v>16</v>
      </c>
      <c r="B11" s="109"/>
      <c r="C11" s="109"/>
      <c r="D11" s="109"/>
      <c r="E11" s="109"/>
      <c r="F11" s="109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1"/>
    </row>
    <row r="12" spans="1:26" s="4" customFormat="1" ht="20.100000000000001" customHeight="1" x14ac:dyDescent="0.25">
      <c r="A12" s="66" t="s">
        <v>24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91"/>
    </row>
    <row r="13" spans="1:26" s="1" customFormat="1" ht="12.75" customHeight="1" x14ac:dyDescent="0.2">
      <c r="A13" s="112" t="s">
        <v>25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4"/>
    </row>
    <row r="14" spans="1:26" s="1" customFormat="1" ht="12.75" customHeight="1" x14ac:dyDescent="0.2">
      <c r="A14" s="78" t="s">
        <v>13</v>
      </c>
      <c r="B14" s="79"/>
      <c r="C14" s="79"/>
      <c r="D14" s="79"/>
      <c r="E14" s="79"/>
      <c r="F14" s="7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1:26" s="1" customFormat="1" ht="12.75" customHeight="1" x14ac:dyDescent="0.2">
      <c r="A15" s="78" t="s">
        <v>14</v>
      </c>
      <c r="B15" s="79"/>
      <c r="C15" s="79"/>
      <c r="D15" s="79"/>
      <c r="E15" s="79"/>
      <c r="F15" s="7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00"/>
    </row>
    <row r="16" spans="1:26" s="1" customFormat="1" ht="12.75" customHeight="1" x14ac:dyDescent="0.2">
      <c r="A16" s="78" t="s">
        <v>15</v>
      </c>
      <c r="B16" s="79"/>
      <c r="C16" s="79"/>
      <c r="D16" s="79"/>
      <c r="E16" s="79"/>
      <c r="F16" s="7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0"/>
    </row>
    <row r="17" spans="1:26" s="1" customFormat="1" ht="12.75" customHeight="1" x14ac:dyDescent="0.2">
      <c r="A17" s="78" t="s">
        <v>16</v>
      </c>
      <c r="B17" s="79"/>
      <c r="C17" s="79"/>
      <c r="D17" s="79"/>
      <c r="E17" s="79"/>
      <c r="F17" s="7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100"/>
    </row>
    <row r="18" spans="1:26" s="1" customFormat="1" ht="12.75" customHeight="1" x14ac:dyDescent="0.2">
      <c r="A18" s="112" t="s">
        <v>26</v>
      </c>
      <c r="B18" s="113"/>
      <c r="C18" s="113"/>
      <c r="D18" s="113"/>
      <c r="E18" s="113"/>
      <c r="F18" s="113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</row>
    <row r="19" spans="1:26" s="1" customFormat="1" ht="12.75" customHeight="1" x14ac:dyDescent="0.2">
      <c r="A19" s="78" t="s">
        <v>27</v>
      </c>
      <c r="B19" s="79"/>
      <c r="C19" s="79"/>
      <c r="D19" s="79"/>
      <c r="E19" s="79"/>
      <c r="F19" s="117"/>
      <c r="G19" s="27"/>
      <c r="H19" s="118" t="s">
        <v>28</v>
      </c>
      <c r="I19" s="118"/>
      <c r="J19" s="118"/>
      <c r="K19" s="27"/>
      <c r="L19" s="118" t="s">
        <v>29</v>
      </c>
      <c r="M19" s="118"/>
      <c r="N19" s="118"/>
      <c r="O19" s="27"/>
      <c r="P19" s="118" t="s">
        <v>30</v>
      </c>
      <c r="Q19" s="118"/>
      <c r="R19" s="118"/>
      <c r="S19" s="119"/>
      <c r="T19" s="119"/>
      <c r="U19" s="119"/>
      <c r="V19" s="119"/>
      <c r="W19" s="119"/>
      <c r="X19" s="119"/>
      <c r="Y19" s="119"/>
      <c r="Z19" s="120"/>
    </row>
    <row r="20" spans="1:26" s="1" customFormat="1" ht="12.75" customHeight="1" x14ac:dyDescent="0.2">
      <c r="A20" s="78" t="s">
        <v>13</v>
      </c>
      <c r="B20" s="79"/>
      <c r="C20" s="79"/>
      <c r="D20" s="79"/>
      <c r="E20" s="79"/>
      <c r="F20" s="79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2"/>
    </row>
    <row r="21" spans="1:26" s="1" customFormat="1" ht="12.75" customHeight="1" x14ac:dyDescent="0.2">
      <c r="A21" s="78" t="s">
        <v>14</v>
      </c>
      <c r="B21" s="79"/>
      <c r="C21" s="79"/>
      <c r="D21" s="79"/>
      <c r="E21" s="79"/>
      <c r="F21" s="79"/>
      <c r="G21" s="123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5"/>
    </row>
    <row r="22" spans="1:26" s="1" customFormat="1" ht="12.75" customHeight="1" x14ac:dyDescent="0.2">
      <c r="A22" s="78" t="s">
        <v>15</v>
      </c>
      <c r="B22" s="79"/>
      <c r="C22" s="79"/>
      <c r="D22" s="79"/>
      <c r="E22" s="79"/>
      <c r="F22" s="7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0"/>
    </row>
    <row r="23" spans="1:26" s="1" customFormat="1" ht="12.75" customHeight="1" x14ac:dyDescent="0.2">
      <c r="A23" s="78" t="s">
        <v>16</v>
      </c>
      <c r="B23" s="79"/>
      <c r="C23" s="79"/>
      <c r="D23" s="79"/>
      <c r="E23" s="79"/>
      <c r="F23" s="7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</row>
    <row r="24" spans="1:26" s="1" customFormat="1" ht="12.75" customHeight="1" x14ac:dyDescent="0.2">
      <c r="A24" s="112" t="s">
        <v>31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4"/>
    </row>
    <row r="25" spans="1:26" s="1" customFormat="1" ht="12.75" customHeight="1" x14ac:dyDescent="0.2">
      <c r="A25" s="78" t="s">
        <v>32</v>
      </c>
      <c r="B25" s="79"/>
      <c r="C25" s="79"/>
      <c r="D25" s="79"/>
      <c r="E25" s="79"/>
      <c r="F25" s="79"/>
      <c r="G25" s="79"/>
      <c r="H25" s="79"/>
      <c r="I25" s="79"/>
      <c r="J25" s="79" t="s">
        <v>33</v>
      </c>
      <c r="K25" s="79"/>
      <c r="L25" s="79"/>
      <c r="M25" s="79"/>
      <c r="N25" s="79" t="s">
        <v>34</v>
      </c>
      <c r="O25" s="79"/>
      <c r="P25" s="79"/>
      <c r="Q25" s="79"/>
      <c r="R25" s="79"/>
      <c r="S25" s="79"/>
      <c r="T25" s="79"/>
      <c r="U25" s="79"/>
      <c r="V25" s="79" t="s">
        <v>35</v>
      </c>
      <c r="W25" s="79"/>
      <c r="X25" s="79"/>
      <c r="Y25" s="79"/>
      <c r="Z25" s="126"/>
    </row>
    <row r="26" spans="1:26" s="1" customFormat="1" ht="24.95" customHeight="1" x14ac:dyDescent="0.2">
      <c r="A26" s="127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128"/>
      <c r="W26" s="128"/>
      <c r="X26" s="128"/>
      <c r="Y26" s="128"/>
      <c r="Z26" s="129"/>
    </row>
    <row r="27" spans="1:26" s="1" customFormat="1" ht="24.95" customHeight="1" x14ac:dyDescent="0.2">
      <c r="A27" s="127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128"/>
      <c r="W27" s="128"/>
      <c r="X27" s="128"/>
      <c r="Y27" s="128"/>
      <c r="Z27" s="129"/>
    </row>
    <row r="28" spans="1:26" s="1" customFormat="1" ht="12.75" customHeight="1" x14ac:dyDescent="0.2">
      <c r="A28" s="112" t="s">
        <v>36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4"/>
    </row>
    <row r="29" spans="1:26" s="1" customFormat="1" ht="12.75" customHeight="1" x14ac:dyDescent="0.2">
      <c r="A29" s="78" t="s">
        <v>32</v>
      </c>
      <c r="B29" s="79"/>
      <c r="C29" s="79"/>
      <c r="D29" s="79"/>
      <c r="E29" s="79"/>
      <c r="F29" s="79"/>
      <c r="G29" s="79"/>
      <c r="H29" s="79"/>
      <c r="I29" s="79"/>
      <c r="J29" s="79" t="s">
        <v>33</v>
      </c>
      <c r="K29" s="79"/>
      <c r="L29" s="79"/>
      <c r="M29" s="79"/>
      <c r="N29" s="79" t="s">
        <v>34</v>
      </c>
      <c r="O29" s="79"/>
      <c r="P29" s="79"/>
      <c r="Q29" s="79"/>
      <c r="R29" s="79"/>
      <c r="S29" s="79"/>
      <c r="T29" s="79"/>
      <c r="U29" s="79"/>
      <c r="V29" s="79" t="s">
        <v>35</v>
      </c>
      <c r="W29" s="79"/>
      <c r="X29" s="79"/>
      <c r="Y29" s="79"/>
      <c r="Z29" s="126"/>
    </row>
    <row r="30" spans="1:26" s="1" customFormat="1" ht="24.95" customHeight="1" x14ac:dyDescent="0.2">
      <c r="A30" s="127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8"/>
      <c r="W30" s="128"/>
      <c r="X30" s="128"/>
      <c r="Y30" s="128"/>
      <c r="Z30" s="129"/>
    </row>
    <row r="31" spans="1:26" s="1" customFormat="1" ht="24.95" customHeight="1" x14ac:dyDescent="0.2">
      <c r="A31" s="140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41"/>
      <c r="W31" s="141"/>
      <c r="X31" s="141"/>
      <c r="Y31" s="141"/>
      <c r="Z31" s="142"/>
    </row>
    <row r="32" spans="1:26" s="4" customFormat="1" ht="20.100000000000001" customHeight="1" x14ac:dyDescent="0.25">
      <c r="A32" s="66" t="s">
        <v>37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91"/>
    </row>
    <row r="33" spans="1:26" s="1" customFormat="1" ht="12.75" customHeight="1" x14ac:dyDescent="0.2">
      <c r="A33" s="133" t="s">
        <v>38</v>
      </c>
      <c r="B33" s="134"/>
      <c r="C33" s="123"/>
      <c r="D33" s="124"/>
      <c r="E33" s="124"/>
      <c r="F33" s="124"/>
      <c r="G33" s="135"/>
      <c r="H33" s="136" t="s">
        <v>39</v>
      </c>
      <c r="I33" s="137"/>
      <c r="J33" s="137"/>
      <c r="K33" s="137"/>
      <c r="L33" s="138"/>
      <c r="M33" s="123"/>
      <c r="N33" s="124"/>
      <c r="O33" s="124"/>
      <c r="P33" s="124"/>
      <c r="Q33" s="124"/>
      <c r="R33" s="124"/>
      <c r="S33" s="135"/>
      <c r="T33" s="136" t="s">
        <v>40</v>
      </c>
      <c r="U33" s="137"/>
      <c r="V33" s="138"/>
      <c r="W33" s="123"/>
      <c r="X33" s="124"/>
      <c r="Y33" s="124"/>
      <c r="Z33" s="125"/>
    </row>
    <row r="34" spans="1:26" s="1" customFormat="1" ht="12.75" customHeight="1" x14ac:dyDescent="0.2">
      <c r="A34" s="84" t="s">
        <v>41</v>
      </c>
      <c r="B34" s="85"/>
      <c r="C34" s="85"/>
      <c r="D34" s="85"/>
      <c r="E34" s="85"/>
      <c r="F34" s="85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10"/>
      <c r="U34" s="110"/>
      <c r="V34" s="110"/>
      <c r="W34" s="110"/>
      <c r="X34" s="110"/>
      <c r="Y34" s="110"/>
      <c r="Z34" s="111"/>
    </row>
    <row r="35" spans="1:26" s="4" customFormat="1" ht="20.100000000000001" customHeight="1" x14ac:dyDescent="0.25">
      <c r="A35" s="44" t="s">
        <v>42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3" t="s">
        <v>43</v>
      </c>
      <c r="U35" s="43"/>
      <c r="V35" s="43"/>
      <c r="W35" s="43"/>
      <c r="X35" s="40">
        <f>LEN(A36)</f>
        <v>0</v>
      </c>
      <c r="Y35" s="41"/>
      <c r="Z35" s="42"/>
    </row>
    <row r="36" spans="1:26" s="4" customFormat="1" ht="200.1" customHeight="1" thickBot="1" x14ac:dyDescent="0.3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2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5" customFormat="1" ht="12.75" customHeight="1" x14ac:dyDescent="0.15"/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</sheetData>
  <sheetProtection algorithmName="SHA-512" hashValue="VyYEQur98HastPABMdJsUwSf0a4gWTjPdSNdL5SjEpiRdoxyKPZPJxnDO2MWbYiWdbdI4Fh3kpnGPqoVPxIUZw==" saltValue="517SbuA4XAYRhMLCuvXgrg==" spinCount="100000" sheet="1" objects="1" scenarios="1"/>
  <protectedRanges>
    <protectedRange sqref="G3:Z11 G14:Z17 G19:Z23 A26:Z27 A30:Z31 C33 M33 W33 G34 A36" name="Oblast1"/>
  </protectedRanges>
  <mergeCells count="84">
    <mergeCell ref="A30:I30"/>
    <mergeCell ref="V27:Z27"/>
    <mergeCell ref="T35:W35"/>
    <mergeCell ref="X35:Z35"/>
    <mergeCell ref="A35:S35"/>
    <mergeCell ref="J30:M30"/>
    <mergeCell ref="N30:U30"/>
    <mergeCell ref="V30:Z30"/>
    <mergeCell ref="A31:I31"/>
    <mergeCell ref="J31:M31"/>
    <mergeCell ref="N31:U31"/>
    <mergeCell ref="V31:Z31"/>
    <mergeCell ref="A28:Z28"/>
    <mergeCell ref="A29:I29"/>
    <mergeCell ref="J29:M29"/>
    <mergeCell ref="N29:U29"/>
    <mergeCell ref="A36:Z36"/>
    <mergeCell ref="A32:Z32"/>
    <mergeCell ref="A33:B33"/>
    <mergeCell ref="C33:G33"/>
    <mergeCell ref="H33:L33"/>
    <mergeCell ref="M33:S33"/>
    <mergeCell ref="T33:V33"/>
    <mergeCell ref="W33:Z33"/>
    <mergeCell ref="A34:F34"/>
    <mergeCell ref="G34:Z34"/>
    <mergeCell ref="V29:Z29"/>
    <mergeCell ref="A27:I27"/>
    <mergeCell ref="J27:M27"/>
    <mergeCell ref="N27:U27"/>
    <mergeCell ref="A23:F23"/>
    <mergeCell ref="G23:Z23"/>
    <mergeCell ref="A26:I26"/>
    <mergeCell ref="J26:M26"/>
    <mergeCell ref="N26:U26"/>
    <mergeCell ref="V26:Z26"/>
    <mergeCell ref="A20:F20"/>
    <mergeCell ref="A24:Z24"/>
    <mergeCell ref="A25:I25"/>
    <mergeCell ref="J25:M25"/>
    <mergeCell ref="N25:U25"/>
    <mergeCell ref="G20:Z20"/>
    <mergeCell ref="A21:F21"/>
    <mergeCell ref="G21:Z21"/>
    <mergeCell ref="A22:F22"/>
    <mergeCell ref="G22:Z22"/>
    <mergeCell ref="V25:Z25"/>
    <mergeCell ref="A17:F17"/>
    <mergeCell ref="G17:Z17"/>
    <mergeCell ref="A18:Z18"/>
    <mergeCell ref="A19:F19"/>
    <mergeCell ref="H19:J19"/>
    <mergeCell ref="L19:N19"/>
    <mergeCell ref="P19:R19"/>
    <mergeCell ref="S19:Z19"/>
    <mergeCell ref="A16:F16"/>
    <mergeCell ref="G16:Z16"/>
    <mergeCell ref="A10:F10"/>
    <mergeCell ref="G10:Z10"/>
    <mergeCell ref="A11:F11"/>
    <mergeCell ref="G11:Z11"/>
    <mergeCell ref="A12:Z12"/>
    <mergeCell ref="A13:Z13"/>
    <mergeCell ref="A14:F14"/>
    <mergeCell ref="G14:Z14"/>
    <mergeCell ref="A15:F15"/>
    <mergeCell ref="G15:Z15"/>
    <mergeCell ref="A5:F5"/>
    <mergeCell ref="G5:Z5"/>
    <mergeCell ref="A6:F6"/>
    <mergeCell ref="G6:Z6"/>
    <mergeCell ref="A9:F9"/>
    <mergeCell ref="G9:Z9"/>
    <mergeCell ref="A8:F8"/>
    <mergeCell ref="G8:Z8"/>
    <mergeCell ref="A7:F7"/>
    <mergeCell ref="G7:Z7"/>
    <mergeCell ref="A4:F4"/>
    <mergeCell ref="G4:Z4"/>
    <mergeCell ref="A1:Z1"/>
    <mergeCell ref="A2:F2"/>
    <mergeCell ref="G2:Z2"/>
    <mergeCell ref="A3:F3"/>
    <mergeCell ref="G3:Z3"/>
  </mergeCells>
  <dataValidations count="1">
    <dataValidation operator="lessThan" allowBlank="1" showInputMessage="1" showErrorMessage="1" sqref="A36:Z36" xr:uid="{00000000-0002-0000-0100-000000000000}"/>
  </dataValidations>
  <pageMargins left="0.7" right="0.7" top="0.75" bottom="0.75" header="0.3" footer="0.3"/>
  <pageSetup paperSize="9" orientation="portrait" r:id="rId1"/>
  <headerFooter>
    <oddHeader>&amp;C&amp;"Tahoma,Obyčejné"&amp;6Magistrát města Brna - Odbor sociální péče
Individuální dotace - ŽÁDOST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9525</xdr:colOff>
                    <xdr:row>17</xdr:row>
                    <xdr:rowOff>123825</xdr:rowOff>
                  </from>
                  <to>
                    <xdr:col>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17</xdr:row>
                    <xdr:rowOff>123825</xdr:rowOff>
                  </from>
                  <to>
                    <xdr:col>15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36"/>
  <sheetViews>
    <sheetView zoomScale="140" zoomScaleNormal="140" workbookViewId="0">
      <selection activeCell="G3" sqref="G3:Z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6" customFormat="1" ht="20.100000000000001" customHeight="1" x14ac:dyDescent="0.2">
      <c r="A1" s="101" t="s">
        <v>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3"/>
    </row>
    <row r="2" spans="1:26" s="6" customFormat="1" ht="20.100000000000001" customHeight="1" x14ac:dyDescent="0.2">
      <c r="A2" s="104" t="s">
        <v>45</v>
      </c>
      <c r="B2" s="105"/>
      <c r="C2" s="105"/>
      <c r="D2" s="105"/>
      <c r="E2" s="105"/>
      <c r="F2" s="105"/>
      <c r="G2" s="106">
        <f>'1. základní údaje'!G7</f>
        <v>0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7"/>
    </row>
    <row r="3" spans="1:26" s="6" customFormat="1" ht="20.100000000000001" customHeight="1" x14ac:dyDescent="0.2">
      <c r="A3" s="162" t="s">
        <v>233</v>
      </c>
      <c r="B3" s="163"/>
      <c r="C3" s="163"/>
      <c r="D3" s="163"/>
      <c r="E3" s="163"/>
      <c r="F3" s="163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3"/>
    </row>
    <row r="4" spans="1:26" s="6" customFormat="1" ht="20.100000000000001" customHeight="1" x14ac:dyDescent="0.2">
      <c r="A4" s="146" t="s">
        <v>46</v>
      </c>
      <c r="B4" s="147"/>
      <c r="C4" s="147"/>
      <c r="D4" s="147"/>
      <c r="E4" s="147"/>
      <c r="F4" s="147"/>
      <c r="G4" s="155" t="s">
        <v>234</v>
      </c>
      <c r="H4" s="156"/>
      <c r="I4" s="157"/>
      <c r="J4" s="158"/>
      <c r="K4" s="158"/>
      <c r="L4" s="158"/>
      <c r="M4" s="158"/>
      <c r="N4" s="158"/>
      <c r="O4" s="158"/>
      <c r="P4" s="159"/>
      <c r="Q4" s="155" t="s">
        <v>235</v>
      </c>
      <c r="R4" s="160"/>
      <c r="S4" s="157"/>
      <c r="T4" s="158"/>
      <c r="U4" s="158"/>
      <c r="V4" s="158"/>
      <c r="W4" s="158"/>
      <c r="X4" s="158"/>
      <c r="Y4" s="158"/>
      <c r="Z4" s="161"/>
    </row>
    <row r="5" spans="1:26" s="6" customFormat="1" ht="20.100000000000001" customHeight="1" x14ac:dyDescent="0.2">
      <c r="A5" s="151" t="s">
        <v>47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4"/>
      <c r="T5" s="43" t="s">
        <v>43</v>
      </c>
      <c r="U5" s="43"/>
      <c r="V5" s="43"/>
      <c r="W5" s="43"/>
      <c r="X5" s="40">
        <f>LEN(A6)</f>
        <v>0</v>
      </c>
      <c r="Y5" s="41"/>
      <c r="Z5" s="42"/>
    </row>
    <row r="6" spans="1:26" s="6" customFormat="1" ht="170.1" customHeight="1" x14ac:dyDescent="0.2">
      <c r="A6" s="148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50"/>
    </row>
    <row r="7" spans="1:26" s="6" customFormat="1" ht="20.100000000000001" customHeight="1" x14ac:dyDescent="0.2">
      <c r="A7" s="151" t="s">
        <v>48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4"/>
      <c r="T7" s="43" t="s">
        <v>6</v>
      </c>
      <c r="U7" s="43"/>
      <c r="V7" s="43"/>
      <c r="W7" s="43"/>
      <c r="X7" s="40">
        <f>LEN(A8)</f>
        <v>0</v>
      </c>
      <c r="Y7" s="41"/>
      <c r="Z7" s="42"/>
    </row>
    <row r="8" spans="1:26" s="6" customFormat="1" ht="90" customHeight="1" x14ac:dyDescent="0.2">
      <c r="A8" s="63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/>
    </row>
    <row r="9" spans="1:26" s="6" customFormat="1" ht="20.100000000000001" customHeight="1" x14ac:dyDescent="0.2">
      <c r="A9" s="151" t="s">
        <v>49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3"/>
    </row>
    <row r="10" spans="1:26" s="6" customFormat="1" ht="24.95" customHeight="1" x14ac:dyDescent="0.2">
      <c r="A10" s="143" t="s">
        <v>50</v>
      </c>
      <c r="B10" s="106"/>
      <c r="C10" s="106"/>
      <c r="D10" s="106"/>
      <c r="E10" s="106"/>
      <c r="F10" s="106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5"/>
    </row>
    <row r="11" spans="1:26" s="8" customFormat="1" ht="24.95" customHeight="1" x14ac:dyDescent="0.25">
      <c r="A11" s="162" t="s">
        <v>51</v>
      </c>
      <c r="B11" s="163"/>
      <c r="C11" s="163"/>
      <c r="D11" s="163"/>
      <c r="E11" s="163"/>
      <c r="F11" s="163"/>
      <c r="G11" s="164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6"/>
    </row>
    <row r="12" spans="1:26" s="8" customFormat="1" ht="12.75" customHeight="1" x14ac:dyDescent="0.25">
      <c r="A12" s="167" t="s">
        <v>52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8"/>
      <c r="T12" s="168" t="s">
        <v>6</v>
      </c>
      <c r="U12" s="168"/>
      <c r="V12" s="168"/>
      <c r="W12" s="168"/>
      <c r="X12" s="169">
        <f>LEN(A13)</f>
        <v>0</v>
      </c>
      <c r="Y12" s="170"/>
      <c r="Z12" s="171"/>
    </row>
    <row r="13" spans="1:26" s="6" customFormat="1" ht="90" customHeight="1" x14ac:dyDescent="0.2">
      <c r="A13" s="172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6"/>
    </row>
    <row r="14" spans="1:26" s="6" customFormat="1" ht="24.95" customHeight="1" x14ac:dyDescent="0.2">
      <c r="A14" s="143" t="s">
        <v>53</v>
      </c>
      <c r="B14" s="106"/>
      <c r="C14" s="106"/>
      <c r="D14" s="106"/>
      <c r="E14" s="106"/>
      <c r="F14" s="106"/>
      <c r="G14" s="18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</row>
    <row r="15" spans="1:26" s="8" customFormat="1" ht="24.95" customHeight="1" x14ac:dyDescent="0.25">
      <c r="A15" s="162" t="s">
        <v>51</v>
      </c>
      <c r="B15" s="163"/>
      <c r="C15" s="163"/>
      <c r="D15" s="163"/>
      <c r="E15" s="163"/>
      <c r="F15" s="163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6"/>
    </row>
    <row r="16" spans="1:26" s="8" customFormat="1" ht="12.75" customHeight="1" x14ac:dyDescent="0.25">
      <c r="A16" s="167" t="s">
        <v>52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8"/>
      <c r="T16" s="168" t="s">
        <v>6</v>
      </c>
      <c r="U16" s="168"/>
      <c r="V16" s="168"/>
      <c r="W16" s="168"/>
      <c r="X16" s="169">
        <f>LEN(A17)</f>
        <v>0</v>
      </c>
      <c r="Y16" s="170"/>
      <c r="Z16" s="171"/>
    </row>
    <row r="17" spans="1:26" s="6" customFormat="1" ht="90" customHeight="1" x14ac:dyDescent="0.2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4"/>
    </row>
    <row r="18" spans="1:26" s="6" customFormat="1" ht="24.95" customHeight="1" x14ac:dyDescent="0.2">
      <c r="A18" s="143" t="s">
        <v>54</v>
      </c>
      <c r="B18" s="106"/>
      <c r="C18" s="106"/>
      <c r="D18" s="106"/>
      <c r="E18" s="106"/>
      <c r="F18" s="106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5"/>
    </row>
    <row r="19" spans="1:26" s="6" customFormat="1" ht="24.95" customHeight="1" x14ac:dyDescent="0.2">
      <c r="A19" s="162" t="s">
        <v>51</v>
      </c>
      <c r="B19" s="163"/>
      <c r="C19" s="163"/>
      <c r="D19" s="163"/>
      <c r="E19" s="163"/>
      <c r="F19" s="163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6"/>
    </row>
    <row r="20" spans="1:26" s="6" customFormat="1" ht="12.95" customHeight="1" x14ac:dyDescent="0.2">
      <c r="A20" s="167" t="s">
        <v>52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8"/>
      <c r="T20" s="168" t="s">
        <v>6</v>
      </c>
      <c r="U20" s="168"/>
      <c r="V20" s="168"/>
      <c r="W20" s="168"/>
      <c r="X20" s="169">
        <f>LEN(A21)</f>
        <v>0</v>
      </c>
      <c r="Y20" s="170"/>
      <c r="Z20" s="171"/>
    </row>
    <row r="21" spans="1:26" s="6" customFormat="1" ht="90" customHeight="1" x14ac:dyDescent="0.2">
      <c r="A21" s="172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6"/>
    </row>
    <row r="22" spans="1:26" s="6" customFormat="1" ht="20.100000000000001" customHeight="1" x14ac:dyDescent="0.2">
      <c r="A22" s="66" t="s">
        <v>55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91"/>
    </row>
    <row r="23" spans="1:26" s="6" customFormat="1" ht="24.95" customHeight="1" x14ac:dyDescent="0.2">
      <c r="A23" s="143" t="s">
        <v>56</v>
      </c>
      <c r="B23" s="106"/>
      <c r="C23" s="106"/>
      <c r="D23" s="106"/>
      <c r="E23" s="106"/>
      <c r="F23" s="106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5"/>
    </row>
    <row r="24" spans="1:26" s="6" customFormat="1" ht="12.75" customHeight="1" x14ac:dyDescent="0.2">
      <c r="A24" s="167" t="s">
        <v>57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8"/>
      <c r="T24" s="190" t="s">
        <v>58</v>
      </c>
      <c r="U24" s="168"/>
      <c r="V24" s="168"/>
      <c r="W24" s="191"/>
      <c r="X24" s="169">
        <f>LEN(A25)</f>
        <v>0</v>
      </c>
      <c r="Y24" s="170"/>
      <c r="Z24" s="171"/>
    </row>
    <row r="25" spans="1:26" s="6" customFormat="1" ht="120" customHeight="1" x14ac:dyDescent="0.2">
      <c r="A25" s="172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6"/>
    </row>
    <row r="26" spans="1:26" s="6" customFormat="1" ht="24.95" customHeight="1" x14ac:dyDescent="0.2">
      <c r="A26" s="143" t="s">
        <v>59</v>
      </c>
      <c r="B26" s="106"/>
      <c r="C26" s="106"/>
      <c r="D26" s="106"/>
      <c r="E26" s="106"/>
      <c r="F26" s="106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5"/>
    </row>
    <row r="27" spans="1:26" s="6" customFormat="1" ht="12.75" customHeight="1" x14ac:dyDescent="0.2">
      <c r="A27" s="167" t="s">
        <v>57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8"/>
      <c r="T27" s="190" t="s">
        <v>58</v>
      </c>
      <c r="U27" s="168"/>
      <c r="V27" s="168"/>
      <c r="W27" s="191"/>
      <c r="X27" s="169">
        <f>LEN(A28)</f>
        <v>0</v>
      </c>
      <c r="Y27" s="170"/>
      <c r="Z27" s="171"/>
    </row>
    <row r="28" spans="1:26" s="6" customFormat="1" ht="120" customHeight="1" x14ac:dyDescent="0.2">
      <c r="A28" s="172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6"/>
    </row>
    <row r="29" spans="1:26" s="6" customFormat="1" ht="24.95" customHeight="1" x14ac:dyDescent="0.2">
      <c r="A29" s="143" t="s">
        <v>60</v>
      </c>
      <c r="B29" s="106"/>
      <c r="C29" s="106"/>
      <c r="D29" s="106"/>
      <c r="E29" s="106"/>
      <c r="F29" s="106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5"/>
    </row>
    <row r="30" spans="1:26" s="6" customFormat="1" ht="12.75" customHeight="1" x14ac:dyDescent="0.2">
      <c r="A30" s="167" t="s">
        <v>57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90" t="s">
        <v>58</v>
      </c>
      <c r="U30" s="168"/>
      <c r="V30" s="168"/>
      <c r="W30" s="191"/>
      <c r="X30" s="169">
        <f>LEN(A31)</f>
        <v>0</v>
      </c>
      <c r="Y30" s="170"/>
      <c r="Z30" s="171"/>
    </row>
    <row r="31" spans="1:26" s="6" customFormat="1" ht="120" customHeight="1" x14ac:dyDescent="0.2">
      <c r="A31" s="172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6"/>
    </row>
    <row r="32" spans="1:26" s="6" customFormat="1" ht="24.95" customHeight="1" x14ac:dyDescent="0.2">
      <c r="A32" s="143" t="s">
        <v>61</v>
      </c>
      <c r="B32" s="106"/>
      <c r="C32" s="106"/>
      <c r="D32" s="106"/>
      <c r="E32" s="106"/>
      <c r="F32" s="106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5"/>
    </row>
    <row r="33" spans="1:26" s="6" customFormat="1" ht="12.95" customHeight="1" x14ac:dyDescent="0.2">
      <c r="A33" s="167" t="s">
        <v>57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8"/>
      <c r="T33" s="190" t="s">
        <v>58</v>
      </c>
      <c r="U33" s="168"/>
      <c r="V33" s="168"/>
      <c r="W33" s="191"/>
      <c r="X33" s="169">
        <f>LEN(A34)</f>
        <v>0</v>
      </c>
      <c r="Y33" s="170"/>
      <c r="Z33" s="171"/>
    </row>
    <row r="34" spans="1:26" s="6" customFormat="1" ht="120" customHeight="1" x14ac:dyDescent="0.2">
      <c r="A34" s="172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6"/>
    </row>
    <row r="35" spans="1:26" s="6" customFormat="1" ht="20.100000000000001" customHeight="1" x14ac:dyDescent="0.2">
      <c r="A35" s="151" t="s">
        <v>62</v>
      </c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4"/>
      <c r="T35" s="43" t="s">
        <v>6</v>
      </c>
      <c r="U35" s="43"/>
      <c r="V35" s="43"/>
      <c r="W35" s="43"/>
      <c r="X35" s="40">
        <f>LEN(A36)</f>
        <v>0</v>
      </c>
      <c r="Y35" s="41"/>
      <c r="Z35" s="42"/>
    </row>
    <row r="36" spans="1:26" s="6" customFormat="1" ht="90" customHeight="1" x14ac:dyDescent="0.2">
      <c r="A36" s="148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9"/>
    </row>
    <row r="37" spans="1:26" ht="20.100000000000001" customHeight="1" x14ac:dyDescent="0.25">
      <c r="A37" s="151" t="s">
        <v>63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4"/>
      <c r="T37" s="43" t="s">
        <v>6</v>
      </c>
      <c r="U37" s="43"/>
      <c r="V37" s="43"/>
      <c r="W37" s="43"/>
      <c r="X37" s="40">
        <f>LEN(A38)</f>
        <v>0</v>
      </c>
      <c r="Y37" s="41"/>
      <c r="Z37" s="42"/>
    </row>
    <row r="38" spans="1:26" ht="75" customHeight="1" x14ac:dyDescent="0.25">
      <c r="A38" s="63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1"/>
    </row>
    <row r="39" spans="1:26" ht="20.100000000000001" customHeight="1" x14ac:dyDescent="0.25">
      <c r="A39" s="151" t="s">
        <v>64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4"/>
      <c r="T39" s="43" t="s">
        <v>6</v>
      </c>
      <c r="U39" s="43"/>
      <c r="V39" s="43"/>
      <c r="W39" s="43"/>
      <c r="X39" s="40">
        <f>LEN(A40)</f>
        <v>0</v>
      </c>
      <c r="Y39" s="41"/>
      <c r="Z39" s="42"/>
    </row>
    <row r="40" spans="1:26" ht="75" customHeight="1" x14ac:dyDescent="0.25">
      <c r="A40" s="148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9"/>
    </row>
    <row r="41" spans="1:26" ht="20.100000000000001" customHeight="1" x14ac:dyDescent="0.25">
      <c r="A41" s="187" t="s">
        <v>237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4"/>
      <c r="T41" s="43" t="s">
        <v>6</v>
      </c>
      <c r="U41" s="43"/>
      <c r="V41" s="43"/>
      <c r="W41" s="43"/>
      <c r="X41" s="40">
        <f>LEN(A42)</f>
        <v>0</v>
      </c>
      <c r="Y41" s="41"/>
      <c r="Z41" s="42"/>
    </row>
    <row r="42" spans="1:26" ht="75" customHeight="1" x14ac:dyDescent="0.25">
      <c r="A42" s="148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9"/>
    </row>
    <row r="43" spans="1:26" ht="20.100000000000001" customHeight="1" x14ac:dyDescent="0.25">
      <c r="A43" s="151" t="s">
        <v>65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4"/>
      <c r="T43" s="43" t="s">
        <v>6</v>
      </c>
      <c r="U43" s="43"/>
      <c r="V43" s="43"/>
      <c r="W43" s="43"/>
      <c r="X43" s="40">
        <f>LEN(A44)</f>
        <v>0</v>
      </c>
      <c r="Y43" s="41"/>
      <c r="Z43" s="42"/>
    </row>
    <row r="44" spans="1:26" ht="75" customHeight="1" x14ac:dyDescent="0.25">
      <c r="A44" s="14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9"/>
    </row>
    <row r="45" spans="1:26" ht="20.100000000000001" customHeight="1" x14ac:dyDescent="0.25">
      <c r="A45" s="187" t="s">
        <v>66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9"/>
      <c r="T45" s="43" t="s">
        <v>6</v>
      </c>
      <c r="U45" s="43"/>
      <c r="V45" s="43"/>
      <c r="W45" s="43"/>
      <c r="X45" s="40">
        <f>LEN(A46)</f>
        <v>0</v>
      </c>
      <c r="Y45" s="41"/>
      <c r="Z45" s="42"/>
    </row>
    <row r="46" spans="1:26" ht="75" customHeight="1" thickBot="1" x14ac:dyDescent="0.3">
      <c r="A46" s="175"/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7"/>
    </row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5" customFormat="1" ht="12.75" customHeight="1" x14ac:dyDescent="0.15"/>
    <row r="114" spans="27:30" s="5" customFormat="1" ht="12.75" customHeight="1" x14ac:dyDescent="0.15"/>
    <row r="115" spans="27:30" s="5" customFormat="1" ht="12.75" customHeight="1" x14ac:dyDescent="0.15"/>
    <row r="116" spans="27:30" s="5" customFormat="1" ht="12.75" customHeight="1" x14ac:dyDescent="0.15"/>
    <row r="117" spans="27:30" s="5" customFormat="1" ht="12.75" customHeight="1" x14ac:dyDescent="0.15"/>
    <row r="118" spans="27:30" s="5" customFormat="1" ht="12.75" customHeight="1" x14ac:dyDescent="0.15"/>
    <row r="119" spans="27:30" s="5" customFormat="1" ht="12.75" customHeight="1" x14ac:dyDescent="0.15"/>
    <row r="120" spans="27:30" s="5" customFormat="1" ht="12.75" customHeight="1" x14ac:dyDescent="0.15"/>
    <row r="121" spans="27:30" s="5" customFormat="1" ht="12.75" customHeight="1" x14ac:dyDescent="0.15"/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  <row r="528" spans="27:30" s="2" customFormat="1" ht="12.75" customHeight="1" x14ac:dyDescent="0.25">
      <c r="AA528" s="1"/>
      <c r="AB528" s="3"/>
      <c r="AC528"/>
      <c r="AD528"/>
    </row>
    <row r="529" spans="27:30" s="2" customFormat="1" ht="12.75" customHeight="1" x14ac:dyDescent="0.25">
      <c r="AA529" s="1"/>
      <c r="AB529" s="3"/>
      <c r="AC529"/>
      <c r="AD529"/>
    </row>
    <row r="530" spans="27:30" s="2" customFormat="1" ht="12.75" customHeight="1" x14ac:dyDescent="0.25">
      <c r="AA530" s="1"/>
      <c r="AB530" s="3"/>
      <c r="AC530"/>
      <c r="AD530"/>
    </row>
    <row r="531" spans="27:30" s="2" customFormat="1" ht="12.75" customHeight="1" x14ac:dyDescent="0.25">
      <c r="AA531" s="1"/>
      <c r="AB531" s="3"/>
      <c r="AC531"/>
      <c r="AD531"/>
    </row>
    <row r="532" spans="27:30" s="2" customFormat="1" ht="12.75" customHeight="1" x14ac:dyDescent="0.25">
      <c r="AA532" s="1"/>
      <c r="AB532" s="3"/>
      <c r="AC532"/>
      <c r="AD532"/>
    </row>
    <row r="533" spans="27:30" s="2" customFormat="1" ht="12.75" customHeight="1" x14ac:dyDescent="0.25">
      <c r="AA533" s="1"/>
      <c r="AB533" s="3"/>
      <c r="AC533"/>
      <c r="AD533"/>
    </row>
    <row r="534" spans="27:30" s="2" customFormat="1" ht="12.75" customHeight="1" x14ac:dyDescent="0.25">
      <c r="AA534" s="1"/>
      <c r="AB534" s="3"/>
      <c r="AC534"/>
      <c r="AD534"/>
    </row>
    <row r="535" spans="27:30" s="2" customFormat="1" ht="12.75" customHeight="1" x14ac:dyDescent="0.25">
      <c r="AA535" s="1"/>
      <c r="AB535" s="3"/>
      <c r="AC535"/>
      <c r="AD535"/>
    </row>
    <row r="536" spans="27:30" s="2" customFormat="1" ht="12.75" customHeight="1" x14ac:dyDescent="0.25">
      <c r="AA536" s="1"/>
      <c r="AB536" s="3"/>
      <c r="AC536"/>
      <c r="AD536"/>
    </row>
  </sheetData>
  <sheetProtection algorithmName="SHA-512" hashValue="u3+fG/tea1QmwP68esXw2BzM5yNNM/te7kRK9+8tJ+3MrlXlmfKNC0UPFw5LLLEDM/eMYJizdDDDKVSYyvi7dA==" saltValue="imtqkBCRGx04yvDsvtiwFA==" spinCount="100000" sheet="1" objects="1" scenarios="1"/>
  <protectedRanges>
    <protectedRange sqref="G3 I4 S4 A6 A8 G10 G11 A13 G14 G15 A17 G18 G19 A21 G23 A25 G26 A28 G29 A31 G32 A34 A36 A38 A40 A42 A44 A46" name="Oblast1"/>
  </protectedRanges>
  <mergeCells count="92">
    <mergeCell ref="A21:Z21"/>
    <mergeCell ref="A32:F32"/>
    <mergeCell ref="G32:Z32"/>
    <mergeCell ref="T27:W27"/>
    <mergeCell ref="X27:Z27"/>
    <mergeCell ref="A28:Z28"/>
    <mergeCell ref="A27:S27"/>
    <mergeCell ref="A26:F26"/>
    <mergeCell ref="G26:Z26"/>
    <mergeCell ref="A22:Z22"/>
    <mergeCell ref="A23:F23"/>
    <mergeCell ref="G23:Z23"/>
    <mergeCell ref="T24:W24"/>
    <mergeCell ref="X24:Z24"/>
    <mergeCell ref="A24:S24"/>
    <mergeCell ref="A25:Z25"/>
    <mergeCell ref="A29:F29"/>
    <mergeCell ref="G29:Z29"/>
    <mergeCell ref="A30:S30"/>
    <mergeCell ref="T30:W30"/>
    <mergeCell ref="X30:Z30"/>
    <mergeCell ref="A45:S45"/>
    <mergeCell ref="T35:W35"/>
    <mergeCell ref="X35:Z35"/>
    <mergeCell ref="A35:S35"/>
    <mergeCell ref="A31:Z31"/>
    <mergeCell ref="A34:Z34"/>
    <mergeCell ref="A33:S33"/>
    <mergeCell ref="T33:W33"/>
    <mergeCell ref="X33:Z33"/>
    <mergeCell ref="A37:S37"/>
    <mergeCell ref="A39:S39"/>
    <mergeCell ref="A41:S41"/>
    <mergeCell ref="A43:S43"/>
    <mergeCell ref="A11:F11"/>
    <mergeCell ref="G11:Z11"/>
    <mergeCell ref="A14:F14"/>
    <mergeCell ref="G14:Z14"/>
    <mergeCell ref="A15:F15"/>
    <mergeCell ref="G15:Z15"/>
    <mergeCell ref="T12:W12"/>
    <mergeCell ref="X12:Z12"/>
    <mergeCell ref="A12:S12"/>
    <mergeCell ref="A13:Z13"/>
    <mergeCell ref="A46:Z46"/>
    <mergeCell ref="A36:Z36"/>
    <mergeCell ref="A38:Z38"/>
    <mergeCell ref="A40:Z40"/>
    <mergeCell ref="A42:Z42"/>
    <mergeCell ref="A44:Z44"/>
    <mergeCell ref="T39:W39"/>
    <mergeCell ref="X39:Z39"/>
    <mergeCell ref="T41:W41"/>
    <mergeCell ref="X41:Z41"/>
    <mergeCell ref="T37:W37"/>
    <mergeCell ref="X37:Z37"/>
    <mergeCell ref="T43:W43"/>
    <mergeCell ref="X43:Z43"/>
    <mergeCell ref="T45:W45"/>
    <mergeCell ref="X45:Z45"/>
    <mergeCell ref="A17:Z17"/>
    <mergeCell ref="A16:S16"/>
    <mergeCell ref="T16:W16"/>
    <mergeCell ref="X16:Z16"/>
    <mergeCell ref="A18:F18"/>
    <mergeCell ref="G18:Z18"/>
    <mergeCell ref="A19:F19"/>
    <mergeCell ref="G19:Z19"/>
    <mergeCell ref="A20:S20"/>
    <mergeCell ref="T20:W20"/>
    <mergeCell ref="X20:Z20"/>
    <mergeCell ref="A1:Z1"/>
    <mergeCell ref="A2:F2"/>
    <mergeCell ref="G2:Z2"/>
    <mergeCell ref="A3:F3"/>
    <mergeCell ref="G3:Z3"/>
    <mergeCell ref="A10:F10"/>
    <mergeCell ref="G10:Z10"/>
    <mergeCell ref="A4:F4"/>
    <mergeCell ref="A6:Z6"/>
    <mergeCell ref="A8:Z8"/>
    <mergeCell ref="A9:Z9"/>
    <mergeCell ref="T5:W5"/>
    <mergeCell ref="X5:Z5"/>
    <mergeCell ref="A5:S5"/>
    <mergeCell ref="T7:W7"/>
    <mergeCell ref="X7:Z7"/>
    <mergeCell ref="A7:S7"/>
    <mergeCell ref="G4:H4"/>
    <mergeCell ref="I4:P4"/>
    <mergeCell ref="Q4:R4"/>
    <mergeCell ref="S4:Z4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Individuální dotace - ŽÁDOST</oddHeader>
    <oddFooter>Stránka &amp;P</oddFooter>
  </headerFooter>
  <rowBreaks count="2" manualBreakCount="2">
    <brk id="17" max="16383" man="1"/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527"/>
  <sheetViews>
    <sheetView zoomScale="140" zoomScaleNormal="140" workbookViewId="0">
      <selection activeCell="H3" sqref="H3:I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30" ht="20.100000000000001" customHeight="1" x14ac:dyDescent="0.25">
      <c r="A1" s="220" t="s">
        <v>67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2"/>
    </row>
    <row r="2" spans="1:30" ht="15" customHeight="1" x14ac:dyDescent="0.25">
      <c r="A2" s="209" t="s">
        <v>68</v>
      </c>
      <c r="B2" s="210"/>
      <c r="C2" s="210"/>
      <c r="D2" s="210"/>
      <c r="E2" s="210"/>
      <c r="F2" s="210"/>
      <c r="G2" s="210"/>
      <c r="H2" s="211" t="s">
        <v>69</v>
      </c>
      <c r="I2" s="211"/>
      <c r="J2" s="211" t="s">
        <v>70</v>
      </c>
      <c r="K2" s="211"/>
      <c r="L2" s="211"/>
      <c r="M2" s="211"/>
      <c r="N2" s="211"/>
      <c r="O2" s="211"/>
      <c r="P2" s="211"/>
      <c r="Q2" s="211"/>
      <c r="R2" s="211"/>
      <c r="S2" s="211" t="s">
        <v>71</v>
      </c>
      <c r="T2" s="211"/>
      <c r="U2" s="211"/>
      <c r="V2" s="211"/>
      <c r="W2" s="211"/>
      <c r="X2" s="211"/>
      <c r="Y2" s="211"/>
      <c r="Z2" s="212"/>
    </row>
    <row r="3" spans="1:30" ht="20.100000000000001" customHeight="1" x14ac:dyDescent="0.25">
      <c r="A3" s="198" t="s">
        <v>72</v>
      </c>
      <c r="B3" s="199"/>
      <c r="C3" s="199"/>
      <c r="D3" s="199"/>
      <c r="E3" s="199"/>
      <c r="F3" s="199"/>
      <c r="G3" s="200"/>
      <c r="H3" s="201"/>
      <c r="I3" s="201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3"/>
    </row>
    <row r="4" spans="1:30" ht="20.100000000000001" customHeight="1" x14ac:dyDescent="0.25">
      <c r="A4" s="204" t="s">
        <v>73</v>
      </c>
      <c r="B4" s="205"/>
      <c r="C4" s="205"/>
      <c r="D4" s="205"/>
      <c r="E4" s="205"/>
      <c r="F4" s="205"/>
      <c r="G4" s="205"/>
      <c r="H4" s="206"/>
      <c r="I4" s="206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8"/>
    </row>
    <row r="5" spans="1:30" ht="15" customHeight="1" x14ac:dyDescent="0.25">
      <c r="A5" s="209" t="s">
        <v>74</v>
      </c>
      <c r="B5" s="210"/>
      <c r="C5" s="210"/>
      <c r="D5" s="210"/>
      <c r="E5" s="210"/>
      <c r="F5" s="210"/>
      <c r="G5" s="210"/>
      <c r="H5" s="211" t="s">
        <v>69</v>
      </c>
      <c r="I5" s="211"/>
      <c r="J5" s="211" t="s">
        <v>70</v>
      </c>
      <c r="K5" s="211"/>
      <c r="L5" s="211"/>
      <c r="M5" s="211"/>
      <c r="N5" s="211"/>
      <c r="O5" s="211"/>
      <c r="P5" s="211"/>
      <c r="Q5" s="211"/>
      <c r="R5" s="211"/>
      <c r="S5" s="211" t="s">
        <v>71</v>
      </c>
      <c r="T5" s="211"/>
      <c r="U5" s="211"/>
      <c r="V5" s="211"/>
      <c r="W5" s="211"/>
      <c r="X5" s="211"/>
      <c r="Y5" s="211"/>
      <c r="Z5" s="212"/>
    </row>
    <row r="6" spans="1:30" ht="20.100000000000001" customHeight="1" x14ac:dyDescent="0.25">
      <c r="A6" s="218" t="s">
        <v>72</v>
      </c>
      <c r="B6" s="219"/>
      <c r="C6" s="219"/>
      <c r="D6" s="219"/>
      <c r="E6" s="219"/>
      <c r="F6" s="219"/>
      <c r="G6" s="219"/>
      <c r="H6" s="201"/>
      <c r="I6" s="201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3"/>
    </row>
    <row r="7" spans="1:30" ht="20.100000000000001" customHeight="1" x14ac:dyDescent="0.25">
      <c r="A7" s="204" t="s">
        <v>73</v>
      </c>
      <c r="B7" s="205"/>
      <c r="C7" s="205"/>
      <c r="D7" s="205"/>
      <c r="E7" s="205"/>
      <c r="F7" s="205"/>
      <c r="G7" s="205"/>
      <c r="H7" s="206"/>
      <c r="I7" s="206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8"/>
    </row>
    <row r="8" spans="1:30" ht="15" customHeight="1" x14ac:dyDescent="0.25">
      <c r="A8" s="209" t="s">
        <v>75</v>
      </c>
      <c r="B8" s="210"/>
      <c r="C8" s="210"/>
      <c r="D8" s="210"/>
      <c r="E8" s="210"/>
      <c r="F8" s="210"/>
      <c r="G8" s="210"/>
      <c r="H8" s="211" t="s">
        <v>69</v>
      </c>
      <c r="I8" s="211"/>
      <c r="J8" s="211" t="s">
        <v>70</v>
      </c>
      <c r="K8" s="211"/>
      <c r="L8" s="211"/>
      <c r="M8" s="211"/>
      <c r="N8" s="211"/>
      <c r="O8" s="211"/>
      <c r="P8" s="211"/>
      <c r="Q8" s="211"/>
      <c r="R8" s="211"/>
      <c r="S8" s="211" t="s">
        <v>71</v>
      </c>
      <c r="T8" s="211"/>
      <c r="U8" s="211"/>
      <c r="V8" s="211"/>
      <c r="W8" s="211"/>
      <c r="X8" s="211"/>
      <c r="Y8" s="211"/>
      <c r="Z8" s="212"/>
    </row>
    <row r="9" spans="1:30" ht="20.100000000000001" customHeight="1" x14ac:dyDescent="0.25">
      <c r="A9" s="218" t="s">
        <v>76</v>
      </c>
      <c r="B9" s="219"/>
      <c r="C9" s="219"/>
      <c r="D9" s="219"/>
      <c r="E9" s="219"/>
      <c r="F9" s="219"/>
      <c r="G9" s="219"/>
      <c r="H9" s="201"/>
      <c r="I9" s="201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3"/>
    </row>
    <row r="10" spans="1:30" s="1" customFormat="1" ht="20.100000000000001" customHeight="1" x14ac:dyDescent="0.25">
      <c r="A10" s="218" t="s">
        <v>77</v>
      </c>
      <c r="B10" s="219"/>
      <c r="C10" s="219"/>
      <c r="D10" s="219"/>
      <c r="E10" s="219"/>
      <c r="F10" s="219"/>
      <c r="G10" s="219"/>
      <c r="H10" s="201"/>
      <c r="I10" s="201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8"/>
      <c r="AB10" s="3"/>
      <c r="AC10"/>
      <c r="AD10"/>
    </row>
    <row r="11" spans="1:30" s="1" customFormat="1" ht="20.100000000000001" customHeight="1" x14ac:dyDescent="0.25">
      <c r="A11" s="213" t="s">
        <v>78</v>
      </c>
      <c r="B11" s="214"/>
      <c r="C11" s="214"/>
      <c r="D11" s="214"/>
      <c r="E11" s="214"/>
      <c r="F11" s="214"/>
      <c r="G11" s="214"/>
      <c r="H11" s="215"/>
      <c r="I11" s="215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7"/>
      <c r="AB11" s="3"/>
      <c r="AC11"/>
      <c r="AD11"/>
    </row>
    <row r="12" spans="1:30" s="1" customFormat="1" ht="15" customHeight="1" x14ac:dyDescent="0.25">
      <c r="A12" s="209" t="s">
        <v>79</v>
      </c>
      <c r="B12" s="210"/>
      <c r="C12" s="210"/>
      <c r="D12" s="210"/>
      <c r="E12" s="210"/>
      <c r="F12" s="210"/>
      <c r="G12" s="210"/>
      <c r="H12" s="211" t="s">
        <v>69</v>
      </c>
      <c r="I12" s="211"/>
      <c r="J12" s="211" t="s">
        <v>70</v>
      </c>
      <c r="K12" s="211"/>
      <c r="L12" s="211"/>
      <c r="M12" s="211"/>
      <c r="N12" s="211"/>
      <c r="O12" s="211"/>
      <c r="P12" s="211"/>
      <c r="Q12" s="211"/>
      <c r="R12" s="211"/>
      <c r="S12" s="211" t="s">
        <v>71</v>
      </c>
      <c r="T12" s="211"/>
      <c r="U12" s="211"/>
      <c r="V12" s="211"/>
      <c r="W12" s="211"/>
      <c r="X12" s="211"/>
      <c r="Y12" s="211"/>
      <c r="Z12" s="212"/>
      <c r="AB12" s="3"/>
      <c r="AC12"/>
      <c r="AD12"/>
    </row>
    <row r="13" spans="1:30" s="1" customFormat="1" ht="20.100000000000001" customHeight="1" x14ac:dyDescent="0.25">
      <c r="A13" s="218" t="s">
        <v>76</v>
      </c>
      <c r="B13" s="219"/>
      <c r="C13" s="219"/>
      <c r="D13" s="219"/>
      <c r="E13" s="219"/>
      <c r="F13" s="219"/>
      <c r="G13" s="219"/>
      <c r="H13" s="201"/>
      <c r="I13" s="201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3"/>
      <c r="AB13" s="3"/>
      <c r="AC13"/>
      <c r="AD13"/>
    </row>
    <row r="14" spans="1:30" s="1" customFormat="1" ht="20.100000000000001" customHeight="1" x14ac:dyDescent="0.25">
      <c r="A14" s="218" t="s">
        <v>77</v>
      </c>
      <c r="B14" s="219"/>
      <c r="C14" s="219"/>
      <c r="D14" s="219"/>
      <c r="E14" s="219"/>
      <c r="F14" s="219"/>
      <c r="G14" s="219"/>
      <c r="H14" s="201"/>
      <c r="I14" s="201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8"/>
      <c r="AB14" s="3"/>
      <c r="AC14"/>
      <c r="AD14"/>
    </row>
    <row r="15" spans="1:30" s="1" customFormat="1" ht="20.100000000000001" customHeight="1" x14ac:dyDescent="0.25">
      <c r="A15" s="213" t="s">
        <v>78</v>
      </c>
      <c r="B15" s="214"/>
      <c r="C15" s="214"/>
      <c r="D15" s="214"/>
      <c r="E15" s="214"/>
      <c r="F15" s="214"/>
      <c r="G15" s="214"/>
      <c r="H15" s="215"/>
      <c r="I15" s="215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  <c r="AB15" s="3"/>
      <c r="AC15"/>
      <c r="AD15"/>
    </row>
    <row r="16" spans="1:30" s="1" customFormat="1" ht="15" customHeight="1" x14ac:dyDescent="0.25">
      <c r="A16" s="209" t="s">
        <v>80</v>
      </c>
      <c r="B16" s="210"/>
      <c r="C16" s="210"/>
      <c r="D16" s="210"/>
      <c r="E16" s="210"/>
      <c r="F16" s="210"/>
      <c r="G16" s="210"/>
      <c r="H16" s="211" t="s">
        <v>69</v>
      </c>
      <c r="I16" s="211"/>
      <c r="J16" s="211" t="s">
        <v>70</v>
      </c>
      <c r="K16" s="211"/>
      <c r="L16" s="211"/>
      <c r="M16" s="211"/>
      <c r="N16" s="211"/>
      <c r="O16" s="211"/>
      <c r="P16" s="211"/>
      <c r="Q16" s="211"/>
      <c r="R16" s="211"/>
      <c r="S16" s="211" t="s">
        <v>71</v>
      </c>
      <c r="T16" s="211"/>
      <c r="U16" s="211"/>
      <c r="V16" s="211"/>
      <c r="W16" s="211"/>
      <c r="X16" s="211"/>
      <c r="Y16" s="211"/>
      <c r="Z16" s="212"/>
      <c r="AB16" s="3"/>
      <c r="AC16"/>
      <c r="AD16"/>
    </row>
    <row r="17" spans="1:30" s="1" customFormat="1" ht="20.100000000000001" customHeight="1" x14ac:dyDescent="0.25">
      <c r="A17" s="204" t="s">
        <v>81</v>
      </c>
      <c r="B17" s="205"/>
      <c r="C17" s="205"/>
      <c r="D17" s="205"/>
      <c r="E17" s="205"/>
      <c r="F17" s="205"/>
      <c r="G17" s="205"/>
      <c r="H17" s="206"/>
      <c r="I17" s="206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3"/>
      <c r="AB17" s="3"/>
      <c r="AC17"/>
      <c r="AD17"/>
    </row>
    <row r="18" spans="1:30" s="1" customFormat="1" ht="15" customHeight="1" x14ac:dyDescent="0.25">
      <c r="A18" s="209" t="s">
        <v>82</v>
      </c>
      <c r="B18" s="210"/>
      <c r="C18" s="210"/>
      <c r="D18" s="210"/>
      <c r="E18" s="210"/>
      <c r="F18" s="210"/>
      <c r="G18" s="210"/>
      <c r="H18" s="211" t="s">
        <v>69</v>
      </c>
      <c r="I18" s="211"/>
      <c r="J18" s="211" t="s">
        <v>70</v>
      </c>
      <c r="K18" s="211"/>
      <c r="L18" s="211"/>
      <c r="M18" s="211"/>
      <c r="N18" s="211"/>
      <c r="O18" s="211"/>
      <c r="P18" s="211"/>
      <c r="Q18" s="211"/>
      <c r="R18" s="211"/>
      <c r="S18" s="211" t="s">
        <v>71</v>
      </c>
      <c r="T18" s="211"/>
      <c r="U18" s="211"/>
      <c r="V18" s="211"/>
      <c r="W18" s="211"/>
      <c r="X18" s="211"/>
      <c r="Y18" s="211"/>
      <c r="Z18" s="212"/>
      <c r="AB18" s="3"/>
      <c r="AC18"/>
      <c r="AD18"/>
    </row>
    <row r="19" spans="1:30" s="1" customFormat="1" ht="20.100000000000001" customHeight="1" x14ac:dyDescent="0.25">
      <c r="A19" s="218" t="s">
        <v>83</v>
      </c>
      <c r="B19" s="219"/>
      <c r="C19" s="219"/>
      <c r="D19" s="219"/>
      <c r="E19" s="219"/>
      <c r="F19" s="219"/>
      <c r="G19" s="219"/>
      <c r="H19" s="201"/>
      <c r="I19" s="201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3"/>
      <c r="AB19" s="3"/>
      <c r="AC19"/>
      <c r="AD19"/>
    </row>
    <row r="20" spans="1:30" s="1" customFormat="1" ht="20.100000000000001" customHeight="1" x14ac:dyDescent="0.25">
      <c r="A20" s="218" t="s">
        <v>84</v>
      </c>
      <c r="B20" s="219"/>
      <c r="C20" s="219"/>
      <c r="D20" s="219"/>
      <c r="E20" s="219"/>
      <c r="F20" s="219"/>
      <c r="G20" s="219"/>
      <c r="H20" s="201"/>
      <c r="I20" s="201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3"/>
      <c r="AB20" s="3"/>
      <c r="AC20"/>
      <c r="AD20"/>
    </row>
    <row r="21" spans="1:30" s="1" customFormat="1" ht="20.100000000000001" customHeight="1" x14ac:dyDescent="0.25">
      <c r="A21" s="218" t="s">
        <v>85</v>
      </c>
      <c r="B21" s="219"/>
      <c r="C21" s="219"/>
      <c r="D21" s="219"/>
      <c r="E21" s="219"/>
      <c r="F21" s="219"/>
      <c r="G21" s="219"/>
      <c r="H21" s="201"/>
      <c r="I21" s="201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3"/>
      <c r="AB21" s="3"/>
      <c r="AC21"/>
      <c r="AD21"/>
    </row>
    <row r="22" spans="1:30" s="1" customFormat="1" ht="20.100000000000001" customHeight="1" x14ac:dyDescent="0.25">
      <c r="A22" s="213" t="s">
        <v>86</v>
      </c>
      <c r="B22" s="214"/>
      <c r="C22" s="214"/>
      <c r="D22" s="214"/>
      <c r="E22" s="214"/>
      <c r="F22" s="214"/>
      <c r="G22" s="214"/>
      <c r="H22" s="215"/>
      <c r="I22" s="215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3"/>
      <c r="AB22" s="3"/>
      <c r="AC22"/>
      <c r="AD22"/>
    </row>
    <row r="23" spans="1:30" s="1" customFormat="1" ht="15" customHeight="1" x14ac:dyDescent="0.25">
      <c r="A23" s="223" t="s">
        <v>87</v>
      </c>
      <c r="B23" s="224"/>
      <c r="C23" s="224"/>
      <c r="D23" s="224"/>
      <c r="E23" s="224"/>
      <c r="F23" s="224"/>
      <c r="G23" s="224"/>
      <c r="H23" s="225" t="s">
        <v>69</v>
      </c>
      <c r="I23" s="225"/>
      <c r="J23" s="225" t="s">
        <v>70</v>
      </c>
      <c r="K23" s="225"/>
      <c r="L23" s="225"/>
      <c r="M23" s="225"/>
      <c r="N23" s="225"/>
      <c r="O23" s="225"/>
      <c r="P23" s="225"/>
      <c r="Q23" s="225"/>
      <c r="R23" s="225"/>
      <c r="S23" s="225" t="s">
        <v>71</v>
      </c>
      <c r="T23" s="225"/>
      <c r="U23" s="225"/>
      <c r="V23" s="225"/>
      <c r="W23" s="225"/>
      <c r="X23" s="225"/>
      <c r="Y23" s="225"/>
      <c r="Z23" s="226"/>
      <c r="AB23" s="3"/>
      <c r="AC23"/>
      <c r="AD23"/>
    </row>
    <row r="24" spans="1:30" s="1" customFormat="1" ht="20.100000000000001" customHeight="1" x14ac:dyDescent="0.25">
      <c r="A24" s="218" t="s">
        <v>88</v>
      </c>
      <c r="B24" s="219"/>
      <c r="C24" s="219"/>
      <c r="D24" s="219"/>
      <c r="E24" s="219"/>
      <c r="F24" s="219"/>
      <c r="G24" s="219"/>
      <c r="H24" s="201"/>
      <c r="I24" s="201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3"/>
      <c r="AB24" s="3"/>
      <c r="AC24"/>
      <c r="AD24"/>
    </row>
    <row r="25" spans="1:30" s="1" customFormat="1" ht="20.100000000000001" customHeight="1" x14ac:dyDescent="0.25">
      <c r="A25" s="213" t="s">
        <v>89</v>
      </c>
      <c r="B25" s="214"/>
      <c r="C25" s="214"/>
      <c r="D25" s="214"/>
      <c r="E25" s="214"/>
      <c r="F25" s="214"/>
      <c r="G25" s="214"/>
      <c r="H25" s="215"/>
      <c r="I25" s="215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7"/>
      <c r="AB25" s="3"/>
      <c r="AC25"/>
      <c r="AD25"/>
    </row>
    <row r="26" spans="1:30" s="1" customFormat="1" ht="15" customHeight="1" x14ac:dyDescent="0.25">
      <c r="A26" s="227" t="s">
        <v>90</v>
      </c>
      <c r="B26" s="228"/>
      <c r="C26" s="228"/>
      <c r="D26" s="228"/>
      <c r="E26" s="228"/>
      <c r="F26" s="228"/>
      <c r="G26" s="228"/>
      <c r="H26" s="229" t="s">
        <v>69</v>
      </c>
      <c r="I26" s="229"/>
      <c r="J26" s="229" t="s">
        <v>70</v>
      </c>
      <c r="K26" s="229"/>
      <c r="L26" s="229"/>
      <c r="M26" s="229"/>
      <c r="N26" s="229"/>
      <c r="O26" s="229"/>
      <c r="P26" s="229"/>
      <c r="Q26" s="229"/>
      <c r="R26" s="229"/>
      <c r="S26" s="229" t="s">
        <v>71</v>
      </c>
      <c r="T26" s="229"/>
      <c r="U26" s="229"/>
      <c r="V26" s="229"/>
      <c r="W26" s="229"/>
      <c r="X26" s="229"/>
      <c r="Y26" s="229"/>
      <c r="Z26" s="230"/>
      <c r="AB26" s="3"/>
      <c r="AC26"/>
      <c r="AD26"/>
    </row>
    <row r="27" spans="1:30" s="1" customFormat="1" ht="20.100000000000001" customHeight="1" x14ac:dyDescent="0.25">
      <c r="A27" s="218" t="s">
        <v>91</v>
      </c>
      <c r="B27" s="219"/>
      <c r="C27" s="219"/>
      <c r="D27" s="219"/>
      <c r="E27" s="219"/>
      <c r="F27" s="219"/>
      <c r="G27" s="219"/>
      <c r="H27" s="201"/>
      <c r="I27" s="201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3"/>
      <c r="AB27" s="3"/>
      <c r="AC27"/>
      <c r="AD27"/>
    </row>
    <row r="28" spans="1:30" s="1" customFormat="1" ht="20.100000000000001" customHeight="1" x14ac:dyDescent="0.25">
      <c r="A28" s="204" t="s">
        <v>92</v>
      </c>
      <c r="B28" s="205"/>
      <c r="C28" s="205"/>
      <c r="D28" s="205"/>
      <c r="E28" s="205"/>
      <c r="F28" s="205"/>
      <c r="G28" s="205"/>
      <c r="H28" s="206"/>
      <c r="I28" s="206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3"/>
      <c r="AB28" s="3"/>
      <c r="AC28"/>
      <c r="AD28"/>
    </row>
    <row r="29" spans="1:30" s="1" customFormat="1" ht="20.100000000000001" customHeight="1" x14ac:dyDescent="0.25">
      <c r="A29" s="209" t="s">
        <v>93</v>
      </c>
      <c r="B29" s="210"/>
      <c r="C29" s="210"/>
      <c r="D29" s="210"/>
      <c r="E29" s="210"/>
      <c r="F29" s="210"/>
      <c r="G29" s="210"/>
      <c r="H29" s="211" t="s">
        <v>69</v>
      </c>
      <c r="I29" s="211"/>
      <c r="J29" s="211" t="s">
        <v>70</v>
      </c>
      <c r="K29" s="211"/>
      <c r="L29" s="211"/>
      <c r="M29" s="211"/>
      <c r="N29" s="211"/>
      <c r="O29" s="211"/>
      <c r="P29" s="211"/>
      <c r="Q29" s="211"/>
      <c r="R29" s="211"/>
      <c r="S29" s="211" t="s">
        <v>71</v>
      </c>
      <c r="T29" s="211"/>
      <c r="U29" s="211"/>
      <c r="V29" s="211"/>
      <c r="W29" s="211"/>
      <c r="X29" s="211"/>
      <c r="Y29" s="211"/>
      <c r="Z29" s="212"/>
      <c r="AB29" s="3"/>
      <c r="AC29"/>
      <c r="AD29"/>
    </row>
    <row r="30" spans="1:30" s="1" customFormat="1" ht="19.5" customHeight="1" x14ac:dyDescent="0.25">
      <c r="A30" s="218" t="s">
        <v>94</v>
      </c>
      <c r="B30" s="219"/>
      <c r="C30" s="219"/>
      <c r="D30" s="219"/>
      <c r="E30" s="219"/>
      <c r="F30" s="219"/>
      <c r="G30" s="219"/>
      <c r="H30" s="201"/>
      <c r="I30" s="201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3"/>
      <c r="AB30" s="3"/>
      <c r="AC30"/>
      <c r="AD30"/>
    </row>
    <row r="31" spans="1:30" s="1" customFormat="1" ht="19.5" customHeight="1" x14ac:dyDescent="0.25">
      <c r="A31" s="204" t="s">
        <v>95</v>
      </c>
      <c r="B31" s="205"/>
      <c r="C31" s="205"/>
      <c r="D31" s="205"/>
      <c r="E31" s="205"/>
      <c r="F31" s="205"/>
      <c r="G31" s="205"/>
      <c r="H31" s="206"/>
      <c r="I31" s="206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8"/>
      <c r="AB31" s="3"/>
      <c r="AC31"/>
      <c r="AD31"/>
    </row>
    <row r="32" spans="1:30" s="1" customFormat="1" ht="15" customHeight="1" x14ac:dyDescent="0.25">
      <c r="A32" s="209" t="s">
        <v>96</v>
      </c>
      <c r="B32" s="210"/>
      <c r="C32" s="210"/>
      <c r="D32" s="210"/>
      <c r="E32" s="210"/>
      <c r="F32" s="210"/>
      <c r="G32" s="210"/>
      <c r="H32" s="211" t="s">
        <v>69</v>
      </c>
      <c r="I32" s="211"/>
      <c r="J32" s="211" t="s">
        <v>70</v>
      </c>
      <c r="K32" s="211"/>
      <c r="L32" s="211"/>
      <c r="M32" s="211"/>
      <c r="N32" s="211"/>
      <c r="O32" s="211"/>
      <c r="P32" s="211"/>
      <c r="Q32" s="211"/>
      <c r="R32" s="211"/>
      <c r="S32" s="211" t="s">
        <v>71</v>
      </c>
      <c r="T32" s="211"/>
      <c r="U32" s="211"/>
      <c r="V32" s="211"/>
      <c r="W32" s="211"/>
      <c r="X32" s="211"/>
      <c r="Y32" s="211"/>
      <c r="Z32" s="212"/>
      <c r="AB32" s="3"/>
      <c r="AC32"/>
      <c r="AD32"/>
    </row>
    <row r="33" spans="1:30" s="1" customFormat="1" ht="19.5" customHeight="1" x14ac:dyDescent="0.25">
      <c r="A33" s="218" t="s">
        <v>97</v>
      </c>
      <c r="B33" s="219"/>
      <c r="C33" s="219"/>
      <c r="D33" s="219"/>
      <c r="E33" s="219"/>
      <c r="F33" s="219"/>
      <c r="G33" s="219"/>
      <c r="H33" s="201"/>
      <c r="I33" s="201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3"/>
      <c r="AB33" s="3"/>
      <c r="AC33"/>
      <c r="AD33"/>
    </row>
    <row r="34" spans="1:30" s="1" customFormat="1" ht="19.5" customHeight="1" x14ac:dyDescent="0.25">
      <c r="A34" s="233"/>
      <c r="B34" s="234"/>
      <c r="C34" s="234"/>
      <c r="D34" s="234"/>
      <c r="E34" s="234"/>
      <c r="F34" s="234"/>
      <c r="G34" s="234"/>
      <c r="H34" s="201"/>
      <c r="I34" s="201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3"/>
      <c r="AB34" s="3"/>
      <c r="AC34"/>
      <c r="AD34"/>
    </row>
    <row r="35" spans="1:30" s="1" customFormat="1" ht="20.100000000000001" customHeight="1" x14ac:dyDescent="0.25">
      <c r="A35" s="231"/>
      <c r="B35" s="232"/>
      <c r="C35" s="232"/>
      <c r="D35" s="232"/>
      <c r="E35" s="232"/>
      <c r="F35" s="232"/>
      <c r="G35" s="232"/>
      <c r="H35" s="215"/>
      <c r="I35" s="215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7"/>
      <c r="AB35" s="3"/>
      <c r="AC35"/>
      <c r="AD35"/>
    </row>
    <row r="36" spans="1:30" s="5" customFormat="1" ht="20.100000000000001" customHeight="1" x14ac:dyDescent="0.15">
      <c r="A36" s="192" t="s">
        <v>98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4"/>
    </row>
    <row r="37" spans="1:30" s="5" customFormat="1" ht="60" customHeight="1" thickBot="1" x14ac:dyDescent="0.2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7"/>
    </row>
    <row r="38" spans="1:30" s="5" customFormat="1" ht="12.75" customHeight="1" x14ac:dyDescent="0.15"/>
    <row r="39" spans="1:30" s="5" customFormat="1" ht="12.75" customHeight="1" x14ac:dyDescent="0.15"/>
    <row r="40" spans="1:30" s="5" customFormat="1" ht="12.75" customHeight="1" x14ac:dyDescent="0.15"/>
    <row r="41" spans="1:30" s="5" customFormat="1" ht="12.75" customHeight="1" x14ac:dyDescent="0.15"/>
    <row r="42" spans="1:30" s="5" customFormat="1" ht="12.75" customHeight="1" x14ac:dyDescent="0.15"/>
    <row r="43" spans="1:30" s="5" customFormat="1" ht="12.75" customHeight="1" x14ac:dyDescent="0.15"/>
    <row r="44" spans="1:30" s="5" customFormat="1" ht="12.75" customHeight="1" x14ac:dyDescent="0.15"/>
    <row r="45" spans="1:30" s="5" customFormat="1" ht="12.75" customHeight="1" x14ac:dyDescent="0.15"/>
    <row r="46" spans="1:30" s="5" customFormat="1" ht="12.75" customHeight="1" x14ac:dyDescent="0.15"/>
    <row r="47" spans="1:30" s="5" customFormat="1" ht="12.75" customHeight="1" x14ac:dyDescent="0.15"/>
    <row r="48" spans="1:30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</sheetData>
  <sheetProtection formatRows="0" insertRows="0"/>
  <protectedRanges>
    <protectedRange sqref="H3:Z4 H6:Z7 H9:Z11 H13:Z15 H17:Z17 H19:Z22 H24:Z25 H27:Z28 H30:Z31 H33:Z33 A34:Z35 A37" name="Oblast1"/>
  </protectedRanges>
  <mergeCells count="139">
    <mergeCell ref="A35:G35"/>
    <mergeCell ref="H35:I35"/>
    <mergeCell ref="J35:R35"/>
    <mergeCell ref="S35:Z35"/>
    <mergeCell ref="A33:G33"/>
    <mergeCell ref="H33:I33"/>
    <mergeCell ref="J33:R33"/>
    <mergeCell ref="S33:Z33"/>
    <mergeCell ref="A34:G34"/>
    <mergeCell ref="H34:I34"/>
    <mergeCell ref="J34:R34"/>
    <mergeCell ref="S34:Z34"/>
    <mergeCell ref="A31:G31"/>
    <mergeCell ref="H31:I31"/>
    <mergeCell ref="J31:R31"/>
    <mergeCell ref="S31:Z31"/>
    <mergeCell ref="A32:G32"/>
    <mergeCell ref="H32:I32"/>
    <mergeCell ref="J32:R32"/>
    <mergeCell ref="S32:Z32"/>
    <mergeCell ref="A29:G29"/>
    <mergeCell ref="H29:I29"/>
    <mergeCell ref="J29:R29"/>
    <mergeCell ref="S29:Z29"/>
    <mergeCell ref="A30:G30"/>
    <mergeCell ref="H30:I30"/>
    <mergeCell ref="J30:R30"/>
    <mergeCell ref="S30:Z30"/>
    <mergeCell ref="A27:G27"/>
    <mergeCell ref="H27:I27"/>
    <mergeCell ref="J27:R27"/>
    <mergeCell ref="S27:Z27"/>
    <mergeCell ref="A28:G28"/>
    <mergeCell ref="H28:I28"/>
    <mergeCell ref="J28:R28"/>
    <mergeCell ref="S28:Z28"/>
    <mergeCell ref="A25:G25"/>
    <mergeCell ref="H25:I25"/>
    <mergeCell ref="J25:R25"/>
    <mergeCell ref="S25:Z25"/>
    <mergeCell ref="A26:G26"/>
    <mergeCell ref="H26:I26"/>
    <mergeCell ref="J26:R26"/>
    <mergeCell ref="S26:Z26"/>
    <mergeCell ref="A23:G23"/>
    <mergeCell ref="H23:I23"/>
    <mergeCell ref="J23:R23"/>
    <mergeCell ref="S23:Z23"/>
    <mergeCell ref="A24:G24"/>
    <mergeCell ref="H24:I24"/>
    <mergeCell ref="J24:R24"/>
    <mergeCell ref="S24:Z24"/>
    <mergeCell ref="A21:G21"/>
    <mergeCell ref="H21:I21"/>
    <mergeCell ref="J21:R21"/>
    <mergeCell ref="S21:Z21"/>
    <mergeCell ref="A22:G22"/>
    <mergeCell ref="H22:I22"/>
    <mergeCell ref="J22:R22"/>
    <mergeCell ref="S22:Z22"/>
    <mergeCell ref="A19:G19"/>
    <mergeCell ref="H19:I19"/>
    <mergeCell ref="J19:R19"/>
    <mergeCell ref="S19:Z19"/>
    <mergeCell ref="A20:G20"/>
    <mergeCell ref="H20:I20"/>
    <mergeCell ref="J20:R20"/>
    <mergeCell ref="S20:Z20"/>
    <mergeCell ref="A17:G17"/>
    <mergeCell ref="H17:I17"/>
    <mergeCell ref="J17:R17"/>
    <mergeCell ref="S17:Z17"/>
    <mergeCell ref="A18:G18"/>
    <mergeCell ref="H18:I18"/>
    <mergeCell ref="J18:R18"/>
    <mergeCell ref="S18:Z18"/>
    <mergeCell ref="A16:G16"/>
    <mergeCell ref="H16:I16"/>
    <mergeCell ref="J16:R16"/>
    <mergeCell ref="S16:Z16"/>
    <mergeCell ref="A13:G13"/>
    <mergeCell ref="H13:I13"/>
    <mergeCell ref="J13:R13"/>
    <mergeCell ref="S13:Z13"/>
    <mergeCell ref="A14:G14"/>
    <mergeCell ref="H14:I14"/>
    <mergeCell ref="J14:R14"/>
    <mergeCell ref="S14:Z14"/>
    <mergeCell ref="J9:R9"/>
    <mergeCell ref="S9:Z9"/>
    <mergeCell ref="A10:G10"/>
    <mergeCell ref="H10:I10"/>
    <mergeCell ref="J10:R10"/>
    <mergeCell ref="S10:Z10"/>
    <mergeCell ref="A15:G15"/>
    <mergeCell ref="H15:I15"/>
    <mergeCell ref="J15:R15"/>
    <mergeCell ref="S15:Z15"/>
    <mergeCell ref="A1:Z1"/>
    <mergeCell ref="A2:G2"/>
    <mergeCell ref="H2:I2"/>
    <mergeCell ref="J2:R2"/>
    <mergeCell ref="S2:Z2"/>
    <mergeCell ref="A7:G7"/>
    <mergeCell ref="H7:I7"/>
    <mergeCell ref="J7:R7"/>
    <mergeCell ref="S7:Z7"/>
    <mergeCell ref="A5:G5"/>
    <mergeCell ref="H5:I5"/>
    <mergeCell ref="J5:R5"/>
    <mergeCell ref="S5:Z5"/>
    <mergeCell ref="A6:G6"/>
    <mergeCell ref="H6:I6"/>
    <mergeCell ref="J6:R6"/>
    <mergeCell ref="S6:Z6"/>
    <mergeCell ref="A36:Z36"/>
    <mergeCell ref="A37:Z37"/>
    <mergeCell ref="A3:G3"/>
    <mergeCell ref="H3:I3"/>
    <mergeCell ref="J3:R3"/>
    <mergeCell ref="S3:Z3"/>
    <mergeCell ref="A4:G4"/>
    <mergeCell ref="H4:I4"/>
    <mergeCell ref="J4:R4"/>
    <mergeCell ref="S4:Z4"/>
    <mergeCell ref="A8:G8"/>
    <mergeCell ref="H8:I8"/>
    <mergeCell ref="J8:R8"/>
    <mergeCell ref="S8:Z8"/>
    <mergeCell ref="A11:G11"/>
    <mergeCell ref="H11:I11"/>
    <mergeCell ref="J11:R11"/>
    <mergeCell ref="S11:Z11"/>
    <mergeCell ref="A12:G12"/>
    <mergeCell ref="H12:I12"/>
    <mergeCell ref="J12:R12"/>
    <mergeCell ref="S12:Z12"/>
    <mergeCell ref="A9:G9"/>
    <mergeCell ref="H9:I9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Individuální dotace - ŽÁDOST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45"/>
  <sheetViews>
    <sheetView topLeftCell="A21" zoomScale="140" zoomScaleNormal="140" workbookViewId="0">
      <selection activeCell="AA30" sqref="AA30:AD30"/>
    </sheetView>
  </sheetViews>
  <sheetFormatPr defaultRowHeight="15" x14ac:dyDescent="0.25"/>
  <cols>
    <col min="1" max="26" width="2.7109375" style="2" customWidth="1"/>
    <col min="27" max="27" width="2.7109375" style="1" customWidth="1"/>
    <col min="28" max="28" width="2.7109375" style="3" customWidth="1"/>
    <col min="29" max="31" width="2.7109375" customWidth="1"/>
    <col min="32" max="32" width="3.5703125" customWidth="1"/>
    <col min="33" max="35" width="9.28515625" customWidth="1"/>
  </cols>
  <sheetData>
    <row r="1" spans="1:32" s="6" customFormat="1" ht="20.100000000000001" customHeight="1" x14ac:dyDescent="0.2">
      <c r="A1" s="220" t="s">
        <v>99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2"/>
    </row>
    <row r="2" spans="1:32" s="6" customFormat="1" ht="15" customHeight="1" x14ac:dyDescent="0.2">
      <c r="A2" s="275" t="s">
        <v>100</v>
      </c>
      <c r="B2" s="276"/>
      <c r="C2" s="276"/>
      <c r="D2" s="276"/>
      <c r="E2" s="276"/>
      <c r="F2" s="276"/>
      <c r="G2" s="245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7"/>
    </row>
    <row r="3" spans="1:32" s="6" customFormat="1" ht="12.75" customHeight="1" x14ac:dyDescent="0.2">
      <c r="A3" s="162" t="s">
        <v>101</v>
      </c>
      <c r="B3" s="163"/>
      <c r="C3" s="163"/>
      <c r="D3" s="163"/>
      <c r="E3" s="163"/>
      <c r="F3" s="163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240" t="s">
        <v>102</v>
      </c>
      <c r="Z3" s="240"/>
      <c r="AA3" s="240"/>
      <c r="AB3" s="240"/>
      <c r="AC3" s="92"/>
      <c r="AD3" s="92"/>
      <c r="AE3" s="92"/>
      <c r="AF3" s="93"/>
    </row>
    <row r="4" spans="1:32" s="6" customFormat="1" ht="12.75" customHeight="1" x14ac:dyDescent="0.2">
      <c r="A4" s="167" t="s">
        <v>103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8"/>
      <c r="Y4" s="241" t="s">
        <v>104</v>
      </c>
      <c r="Z4" s="242"/>
      <c r="AA4" s="242"/>
      <c r="AB4" s="243"/>
      <c r="AC4" s="241">
        <f>LEN(A5)</f>
        <v>0</v>
      </c>
      <c r="AD4" s="242"/>
      <c r="AE4" s="242"/>
      <c r="AF4" s="244"/>
    </row>
    <row r="5" spans="1:32" s="6" customFormat="1" ht="105" customHeight="1" x14ac:dyDescent="0.2">
      <c r="A5" s="14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9"/>
    </row>
    <row r="6" spans="1:32" s="6" customFormat="1" ht="15" customHeight="1" x14ac:dyDescent="0.2">
      <c r="A6" s="275" t="s">
        <v>105</v>
      </c>
      <c r="B6" s="276"/>
      <c r="C6" s="276"/>
      <c r="D6" s="276"/>
      <c r="E6" s="276"/>
      <c r="F6" s="276"/>
      <c r="G6" s="245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7"/>
    </row>
    <row r="7" spans="1:32" s="6" customFormat="1" ht="12.75" customHeight="1" x14ac:dyDescent="0.2">
      <c r="A7" s="162" t="s">
        <v>101</v>
      </c>
      <c r="B7" s="163"/>
      <c r="C7" s="163"/>
      <c r="D7" s="163"/>
      <c r="E7" s="163"/>
      <c r="F7" s="163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240" t="s">
        <v>102</v>
      </c>
      <c r="Z7" s="240"/>
      <c r="AA7" s="240"/>
      <c r="AB7" s="240"/>
      <c r="AC7" s="92"/>
      <c r="AD7" s="92"/>
      <c r="AE7" s="92"/>
      <c r="AF7" s="93"/>
    </row>
    <row r="8" spans="1:32" s="6" customFormat="1" ht="12.75" customHeight="1" x14ac:dyDescent="0.2">
      <c r="A8" s="167" t="s">
        <v>103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8"/>
      <c r="Y8" s="241" t="s">
        <v>104</v>
      </c>
      <c r="Z8" s="242"/>
      <c r="AA8" s="242"/>
      <c r="AB8" s="243"/>
      <c r="AC8" s="241">
        <f>LEN(A9)</f>
        <v>0</v>
      </c>
      <c r="AD8" s="242"/>
      <c r="AE8" s="242"/>
      <c r="AF8" s="244"/>
    </row>
    <row r="9" spans="1:32" s="6" customFormat="1" ht="105" customHeight="1" x14ac:dyDescent="0.2">
      <c r="A9" s="14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9"/>
    </row>
    <row r="10" spans="1:32" s="6" customFormat="1" ht="15" customHeight="1" x14ac:dyDescent="0.2">
      <c r="A10" s="275" t="s">
        <v>106</v>
      </c>
      <c r="B10" s="276"/>
      <c r="C10" s="276"/>
      <c r="D10" s="276"/>
      <c r="E10" s="276"/>
      <c r="F10" s="276"/>
      <c r="G10" s="245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7"/>
    </row>
    <row r="11" spans="1:32" s="6" customFormat="1" ht="12.75" customHeight="1" x14ac:dyDescent="0.2">
      <c r="A11" s="162" t="s">
        <v>101</v>
      </c>
      <c r="B11" s="163"/>
      <c r="C11" s="163"/>
      <c r="D11" s="163"/>
      <c r="E11" s="163"/>
      <c r="F11" s="163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240" t="s">
        <v>102</v>
      </c>
      <c r="Z11" s="240"/>
      <c r="AA11" s="240"/>
      <c r="AB11" s="240"/>
      <c r="AC11" s="92"/>
      <c r="AD11" s="92"/>
      <c r="AE11" s="92"/>
      <c r="AF11" s="93"/>
    </row>
    <row r="12" spans="1:32" s="6" customFormat="1" ht="12.75" customHeight="1" x14ac:dyDescent="0.2">
      <c r="A12" s="167" t="s">
        <v>103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Y12" s="241" t="s">
        <v>104</v>
      </c>
      <c r="Z12" s="242"/>
      <c r="AA12" s="242"/>
      <c r="AB12" s="243"/>
      <c r="AC12" s="241">
        <f>LEN(A13)</f>
        <v>0</v>
      </c>
      <c r="AD12" s="242"/>
      <c r="AE12" s="242"/>
      <c r="AF12" s="244"/>
    </row>
    <row r="13" spans="1:32" s="6" customFormat="1" ht="105" customHeight="1" x14ac:dyDescent="0.2">
      <c r="A13" s="14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9"/>
    </row>
    <row r="14" spans="1:32" s="6" customFormat="1" ht="15" customHeight="1" x14ac:dyDescent="0.2">
      <c r="A14" s="275" t="s">
        <v>107</v>
      </c>
      <c r="B14" s="276"/>
      <c r="C14" s="276"/>
      <c r="D14" s="276"/>
      <c r="E14" s="276"/>
      <c r="F14" s="276"/>
      <c r="G14" s="245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7"/>
    </row>
    <row r="15" spans="1:32" s="6" customFormat="1" ht="12.75" customHeight="1" x14ac:dyDescent="0.2">
      <c r="A15" s="162" t="s">
        <v>101</v>
      </c>
      <c r="B15" s="163"/>
      <c r="C15" s="163"/>
      <c r="D15" s="163"/>
      <c r="E15" s="163"/>
      <c r="F15" s="163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240" t="s">
        <v>102</v>
      </c>
      <c r="Z15" s="240"/>
      <c r="AA15" s="240"/>
      <c r="AB15" s="240"/>
      <c r="AC15" s="92"/>
      <c r="AD15" s="92"/>
      <c r="AE15" s="92"/>
      <c r="AF15" s="93"/>
    </row>
    <row r="16" spans="1:32" s="6" customFormat="1" ht="12.75" customHeight="1" x14ac:dyDescent="0.2">
      <c r="A16" s="167" t="s">
        <v>103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8"/>
      <c r="Y16" s="241" t="s">
        <v>104</v>
      </c>
      <c r="Z16" s="242"/>
      <c r="AA16" s="242"/>
      <c r="AB16" s="243"/>
      <c r="AC16" s="241">
        <f>LEN(A17)</f>
        <v>0</v>
      </c>
      <c r="AD16" s="242"/>
      <c r="AE16" s="242"/>
      <c r="AF16" s="244"/>
    </row>
    <row r="17" spans="1:34" s="6" customFormat="1" ht="105" customHeight="1" x14ac:dyDescent="0.2">
      <c r="A17" s="14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9"/>
    </row>
    <row r="18" spans="1:34" s="6" customFormat="1" ht="15" customHeight="1" x14ac:dyDescent="0.2">
      <c r="A18" s="275" t="s">
        <v>108</v>
      </c>
      <c r="B18" s="276"/>
      <c r="C18" s="276"/>
      <c r="D18" s="276"/>
      <c r="E18" s="276"/>
      <c r="F18" s="276"/>
      <c r="G18" s="245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7"/>
    </row>
    <row r="19" spans="1:34" s="6" customFormat="1" ht="12.75" customHeight="1" x14ac:dyDescent="0.2">
      <c r="A19" s="162" t="s">
        <v>101</v>
      </c>
      <c r="B19" s="163"/>
      <c r="C19" s="163"/>
      <c r="D19" s="163"/>
      <c r="E19" s="163"/>
      <c r="F19" s="163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240" t="s">
        <v>102</v>
      </c>
      <c r="Z19" s="240"/>
      <c r="AA19" s="240"/>
      <c r="AB19" s="240"/>
      <c r="AC19" s="92"/>
      <c r="AD19" s="92"/>
      <c r="AE19" s="92"/>
      <c r="AF19" s="93"/>
    </row>
    <row r="20" spans="1:34" s="6" customFormat="1" ht="12.75" customHeight="1" x14ac:dyDescent="0.2">
      <c r="A20" s="167" t="s">
        <v>103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8"/>
      <c r="Y20" s="241" t="s">
        <v>104</v>
      </c>
      <c r="Z20" s="242"/>
      <c r="AA20" s="242"/>
      <c r="AB20" s="243"/>
      <c r="AC20" s="241">
        <f>LEN(A21)</f>
        <v>0</v>
      </c>
      <c r="AD20" s="242"/>
      <c r="AE20" s="242"/>
      <c r="AF20" s="244"/>
    </row>
    <row r="21" spans="1:34" s="6" customFormat="1" ht="105" customHeight="1" x14ac:dyDescent="0.2">
      <c r="A21" s="148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9"/>
    </row>
    <row r="22" spans="1:34" s="6" customFormat="1" ht="20.100000000000001" customHeight="1" x14ac:dyDescent="0.2">
      <c r="A22" s="264" t="s">
        <v>109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6"/>
    </row>
    <row r="23" spans="1:34" s="6" customFormat="1" ht="21" customHeight="1" x14ac:dyDescent="0.2">
      <c r="A23" s="273" t="s">
        <v>110</v>
      </c>
      <c r="B23" s="274"/>
      <c r="C23" s="274"/>
      <c r="D23" s="274"/>
      <c r="E23" s="274"/>
      <c r="F23" s="274"/>
      <c r="G23" s="274"/>
      <c r="H23" s="274"/>
      <c r="I23" s="211" t="s">
        <v>111</v>
      </c>
      <c r="J23" s="211"/>
      <c r="K23" s="211" t="s">
        <v>112</v>
      </c>
      <c r="L23" s="211"/>
      <c r="M23" s="259" t="s">
        <v>113</v>
      </c>
      <c r="N23" s="259"/>
      <c r="O23" s="259"/>
      <c r="P23" s="211" t="s">
        <v>114</v>
      </c>
      <c r="Q23" s="211"/>
      <c r="R23" s="211"/>
      <c r="S23" s="211"/>
      <c r="T23" s="211" t="s">
        <v>115</v>
      </c>
      <c r="U23" s="211"/>
      <c r="V23" s="211"/>
      <c r="W23" s="269" t="s">
        <v>116</v>
      </c>
      <c r="X23" s="269"/>
      <c r="Y23" s="269"/>
      <c r="Z23" s="269"/>
      <c r="AA23" s="256" t="s">
        <v>239</v>
      </c>
      <c r="AB23" s="257"/>
      <c r="AC23" s="257"/>
      <c r="AD23" s="257"/>
      <c r="AE23" s="257"/>
      <c r="AF23" s="258"/>
    </row>
    <row r="24" spans="1:34" s="10" customFormat="1" ht="21" customHeight="1" x14ac:dyDescent="0.2">
      <c r="A24" s="16" t="s">
        <v>117</v>
      </c>
      <c r="B24" s="261" t="s">
        <v>118</v>
      </c>
      <c r="C24" s="261"/>
      <c r="D24" s="261"/>
      <c r="E24" s="261"/>
      <c r="F24" s="261"/>
      <c r="G24" s="261"/>
      <c r="H24" s="261"/>
      <c r="I24" s="248"/>
      <c r="J24" s="248"/>
      <c r="K24" s="248"/>
      <c r="L24" s="248"/>
      <c r="M24" s="260"/>
      <c r="N24" s="260"/>
      <c r="O24" s="260"/>
      <c r="P24" s="248"/>
      <c r="Q24" s="248"/>
      <c r="R24" s="248"/>
      <c r="S24" s="248"/>
      <c r="T24" s="248"/>
      <c r="U24" s="248"/>
      <c r="V24" s="248"/>
      <c r="W24" s="270"/>
      <c r="X24" s="270"/>
      <c r="Y24" s="270"/>
      <c r="Z24" s="270"/>
      <c r="AA24" s="271" t="s">
        <v>8</v>
      </c>
      <c r="AB24" s="271"/>
      <c r="AC24" s="271"/>
      <c r="AD24" s="271"/>
      <c r="AE24" s="271" t="s">
        <v>9</v>
      </c>
      <c r="AF24" s="272"/>
    </row>
    <row r="25" spans="1:34" s="6" customFormat="1" ht="20.100000000000001" customHeight="1" x14ac:dyDescent="0.2">
      <c r="A25" s="26" t="s">
        <v>119</v>
      </c>
      <c r="B25" s="234"/>
      <c r="C25" s="234"/>
      <c r="D25" s="234"/>
      <c r="E25" s="234"/>
      <c r="F25" s="234"/>
      <c r="G25" s="234"/>
      <c r="H25" s="234"/>
      <c r="I25" s="235"/>
      <c r="J25" s="235"/>
      <c r="K25" s="235"/>
      <c r="L25" s="235"/>
      <c r="M25" s="249"/>
      <c r="N25" s="249"/>
      <c r="O25" s="249"/>
      <c r="P25" s="255">
        <f>M25*1.338</f>
        <v>0</v>
      </c>
      <c r="Q25" s="255"/>
      <c r="R25" s="255"/>
      <c r="S25" s="255"/>
      <c r="T25" s="255" t="e">
        <f>(M25/I25%)/100</f>
        <v>#DIV/0!</v>
      </c>
      <c r="U25" s="255"/>
      <c r="V25" s="255"/>
      <c r="W25" s="255">
        <f>K25*P25</f>
        <v>0</v>
      </c>
      <c r="X25" s="255"/>
      <c r="Y25" s="255"/>
      <c r="Z25" s="255"/>
      <c r="AA25" s="249"/>
      <c r="AB25" s="249"/>
      <c r="AC25" s="249"/>
      <c r="AD25" s="249"/>
      <c r="AE25" s="262" t="e">
        <f t="shared" ref="AE25:AE31" si="0">AA25/W25</f>
        <v>#DIV/0!</v>
      </c>
      <c r="AF25" s="263"/>
      <c r="AH25" s="15"/>
    </row>
    <row r="26" spans="1:34" s="6" customFormat="1" ht="20.100000000000001" customHeight="1" x14ac:dyDescent="0.2">
      <c r="A26" s="26" t="s">
        <v>120</v>
      </c>
      <c r="B26" s="234"/>
      <c r="C26" s="234"/>
      <c r="D26" s="234"/>
      <c r="E26" s="234"/>
      <c r="F26" s="234"/>
      <c r="G26" s="234"/>
      <c r="H26" s="234"/>
      <c r="I26" s="235"/>
      <c r="J26" s="235"/>
      <c r="K26" s="235"/>
      <c r="L26" s="235"/>
      <c r="M26" s="249"/>
      <c r="N26" s="249"/>
      <c r="O26" s="249"/>
      <c r="P26" s="255">
        <f t="shared" ref="P26:P30" si="1">M26*1.338</f>
        <v>0</v>
      </c>
      <c r="Q26" s="255"/>
      <c r="R26" s="255"/>
      <c r="S26" s="255"/>
      <c r="T26" s="255" t="e">
        <f t="shared" ref="T26:T27" si="2">(M26/I26%)/100</f>
        <v>#DIV/0!</v>
      </c>
      <c r="U26" s="255"/>
      <c r="V26" s="255"/>
      <c r="W26" s="255">
        <f t="shared" ref="W26:W30" si="3">K26*P26</f>
        <v>0</v>
      </c>
      <c r="X26" s="255"/>
      <c r="Y26" s="255"/>
      <c r="Z26" s="255"/>
      <c r="AA26" s="249"/>
      <c r="AB26" s="249"/>
      <c r="AC26" s="249"/>
      <c r="AD26" s="249"/>
      <c r="AE26" s="262" t="e">
        <f t="shared" si="0"/>
        <v>#DIV/0!</v>
      </c>
      <c r="AF26" s="263"/>
    </row>
    <row r="27" spans="1:34" s="6" customFormat="1" ht="20.100000000000001" customHeight="1" x14ac:dyDescent="0.2">
      <c r="A27" s="26" t="s">
        <v>121</v>
      </c>
      <c r="B27" s="234"/>
      <c r="C27" s="234"/>
      <c r="D27" s="234"/>
      <c r="E27" s="234"/>
      <c r="F27" s="234"/>
      <c r="G27" s="234"/>
      <c r="H27" s="234"/>
      <c r="I27" s="235"/>
      <c r="J27" s="235"/>
      <c r="K27" s="235"/>
      <c r="L27" s="235"/>
      <c r="M27" s="249"/>
      <c r="N27" s="249"/>
      <c r="O27" s="249"/>
      <c r="P27" s="255">
        <f t="shared" si="1"/>
        <v>0</v>
      </c>
      <c r="Q27" s="255"/>
      <c r="R27" s="255"/>
      <c r="S27" s="255"/>
      <c r="T27" s="255" t="e">
        <f t="shared" si="2"/>
        <v>#DIV/0!</v>
      </c>
      <c r="U27" s="255"/>
      <c r="V27" s="255"/>
      <c r="W27" s="255">
        <f t="shared" si="3"/>
        <v>0</v>
      </c>
      <c r="X27" s="255"/>
      <c r="Y27" s="255"/>
      <c r="Z27" s="255"/>
      <c r="AA27" s="249"/>
      <c r="AB27" s="249"/>
      <c r="AC27" s="249"/>
      <c r="AD27" s="249"/>
      <c r="AE27" s="262" t="e">
        <f t="shared" si="0"/>
        <v>#DIV/0!</v>
      </c>
      <c r="AF27" s="263"/>
    </row>
    <row r="28" spans="1:34" s="6" customFormat="1" ht="20.100000000000001" customHeight="1" x14ac:dyDescent="0.2">
      <c r="A28" s="26" t="s">
        <v>122</v>
      </c>
      <c r="B28" s="234"/>
      <c r="C28" s="234"/>
      <c r="D28" s="234"/>
      <c r="E28" s="234"/>
      <c r="F28" s="234"/>
      <c r="G28" s="234"/>
      <c r="H28" s="234"/>
      <c r="I28" s="235"/>
      <c r="J28" s="235"/>
      <c r="K28" s="235"/>
      <c r="L28" s="235"/>
      <c r="M28" s="249"/>
      <c r="N28" s="249"/>
      <c r="O28" s="249"/>
      <c r="P28" s="255">
        <f t="shared" si="1"/>
        <v>0</v>
      </c>
      <c r="Q28" s="255"/>
      <c r="R28" s="255"/>
      <c r="S28" s="255"/>
      <c r="T28" s="255" t="e">
        <f>(M28/I28%)/100</f>
        <v>#DIV/0!</v>
      </c>
      <c r="U28" s="255"/>
      <c r="V28" s="255"/>
      <c r="W28" s="255">
        <f t="shared" si="3"/>
        <v>0</v>
      </c>
      <c r="X28" s="255"/>
      <c r="Y28" s="255"/>
      <c r="Z28" s="255"/>
      <c r="AA28" s="249"/>
      <c r="AB28" s="249"/>
      <c r="AC28" s="249"/>
      <c r="AD28" s="249"/>
      <c r="AE28" s="262" t="e">
        <f t="shared" si="0"/>
        <v>#DIV/0!</v>
      </c>
      <c r="AF28" s="263"/>
    </row>
    <row r="29" spans="1:34" s="6" customFormat="1" ht="20.100000000000001" customHeight="1" x14ac:dyDescent="0.2">
      <c r="A29" s="26" t="s">
        <v>123</v>
      </c>
      <c r="B29" s="234"/>
      <c r="C29" s="234"/>
      <c r="D29" s="234"/>
      <c r="E29" s="234"/>
      <c r="F29" s="234"/>
      <c r="G29" s="234"/>
      <c r="H29" s="234"/>
      <c r="I29" s="235"/>
      <c r="J29" s="235"/>
      <c r="K29" s="235"/>
      <c r="L29" s="235"/>
      <c r="M29" s="249"/>
      <c r="N29" s="249"/>
      <c r="O29" s="249"/>
      <c r="P29" s="255">
        <f t="shared" si="1"/>
        <v>0</v>
      </c>
      <c r="Q29" s="255"/>
      <c r="R29" s="255"/>
      <c r="S29" s="255"/>
      <c r="T29" s="255" t="e">
        <f t="shared" ref="T29:T30" si="4">(M29/I29%)/100</f>
        <v>#DIV/0!</v>
      </c>
      <c r="U29" s="255"/>
      <c r="V29" s="255"/>
      <c r="W29" s="255">
        <f t="shared" si="3"/>
        <v>0</v>
      </c>
      <c r="X29" s="255"/>
      <c r="Y29" s="255"/>
      <c r="Z29" s="255"/>
      <c r="AA29" s="249"/>
      <c r="AB29" s="249"/>
      <c r="AC29" s="249"/>
      <c r="AD29" s="249"/>
      <c r="AE29" s="262" t="e">
        <f t="shared" si="0"/>
        <v>#DIV/0!</v>
      </c>
      <c r="AF29" s="263"/>
    </row>
    <row r="30" spans="1:34" s="6" customFormat="1" ht="20.100000000000001" customHeight="1" x14ac:dyDescent="0.2">
      <c r="A30" s="26" t="s">
        <v>124</v>
      </c>
      <c r="B30" s="234"/>
      <c r="C30" s="234"/>
      <c r="D30" s="234"/>
      <c r="E30" s="234"/>
      <c r="F30" s="234"/>
      <c r="G30" s="234"/>
      <c r="H30" s="234"/>
      <c r="I30" s="235"/>
      <c r="J30" s="235"/>
      <c r="K30" s="235"/>
      <c r="L30" s="235"/>
      <c r="M30" s="249"/>
      <c r="N30" s="249"/>
      <c r="O30" s="249"/>
      <c r="P30" s="255">
        <f t="shared" si="1"/>
        <v>0</v>
      </c>
      <c r="Q30" s="255"/>
      <c r="R30" s="255"/>
      <c r="S30" s="255"/>
      <c r="T30" s="255" t="e">
        <f t="shared" si="4"/>
        <v>#DIV/0!</v>
      </c>
      <c r="U30" s="255"/>
      <c r="V30" s="255"/>
      <c r="W30" s="255">
        <f t="shared" si="3"/>
        <v>0</v>
      </c>
      <c r="X30" s="255"/>
      <c r="Y30" s="255"/>
      <c r="Z30" s="255"/>
      <c r="AA30" s="249"/>
      <c r="AB30" s="249"/>
      <c r="AC30" s="249"/>
      <c r="AD30" s="249"/>
      <c r="AE30" s="262" t="e">
        <f t="shared" si="0"/>
        <v>#DIV/0!</v>
      </c>
      <c r="AF30" s="263"/>
    </row>
    <row r="31" spans="1:34" s="6" customFormat="1" ht="15" customHeight="1" x14ac:dyDescent="0.2">
      <c r="A31" s="250" t="s">
        <v>125</v>
      </c>
      <c r="B31" s="251"/>
      <c r="C31" s="251"/>
      <c r="D31" s="251"/>
      <c r="E31" s="251"/>
      <c r="F31" s="251"/>
      <c r="G31" s="251"/>
      <c r="H31" s="251"/>
      <c r="I31" s="252">
        <f>SUM(I25:J30)</f>
        <v>0</v>
      </c>
      <c r="J31" s="252"/>
      <c r="K31" s="252">
        <f>SUM(K25:L30)</f>
        <v>0</v>
      </c>
      <c r="L31" s="252"/>
      <c r="M31" s="253"/>
      <c r="N31" s="253"/>
      <c r="O31" s="253"/>
      <c r="P31" s="253">
        <f>SUM(P25:S30)</f>
        <v>0</v>
      </c>
      <c r="Q31" s="253"/>
      <c r="R31" s="253"/>
      <c r="S31" s="253"/>
      <c r="T31" s="254"/>
      <c r="U31" s="254"/>
      <c r="V31" s="254"/>
      <c r="W31" s="253">
        <f>SUM(W25:Z30)</f>
        <v>0</v>
      </c>
      <c r="X31" s="253"/>
      <c r="Y31" s="253"/>
      <c r="Z31" s="253"/>
      <c r="AA31" s="253">
        <f>SUM(AA25:AD30)</f>
        <v>0</v>
      </c>
      <c r="AB31" s="253"/>
      <c r="AC31" s="253"/>
      <c r="AD31" s="253"/>
      <c r="AE31" s="277" t="e">
        <f t="shared" si="0"/>
        <v>#DIV/0!</v>
      </c>
      <c r="AF31" s="278"/>
    </row>
    <row r="32" spans="1:34" s="6" customFormat="1" ht="21" customHeight="1" x14ac:dyDescent="0.2">
      <c r="A32" s="267" t="s">
        <v>126</v>
      </c>
      <c r="B32" s="268"/>
      <c r="C32" s="268"/>
      <c r="D32" s="268"/>
      <c r="E32" s="268"/>
      <c r="F32" s="268"/>
      <c r="G32" s="268"/>
      <c r="H32" s="268"/>
      <c r="I32" s="229" t="s">
        <v>111</v>
      </c>
      <c r="J32" s="229"/>
      <c r="K32" s="229" t="s">
        <v>112</v>
      </c>
      <c r="L32" s="229"/>
      <c r="M32" s="259" t="s">
        <v>113</v>
      </c>
      <c r="N32" s="259"/>
      <c r="O32" s="259"/>
      <c r="P32" s="211" t="s">
        <v>114</v>
      </c>
      <c r="Q32" s="211"/>
      <c r="R32" s="211"/>
      <c r="S32" s="211"/>
      <c r="T32" s="211" t="s">
        <v>115</v>
      </c>
      <c r="U32" s="211"/>
      <c r="V32" s="211"/>
      <c r="W32" s="269" t="s">
        <v>116</v>
      </c>
      <c r="X32" s="269"/>
      <c r="Y32" s="269"/>
      <c r="Z32" s="269"/>
      <c r="AA32" s="279" t="s">
        <v>239</v>
      </c>
      <c r="AB32" s="279"/>
      <c r="AC32" s="279"/>
      <c r="AD32" s="279"/>
      <c r="AE32" s="279"/>
      <c r="AF32" s="280"/>
    </row>
    <row r="33" spans="1:32" s="6" customFormat="1" ht="21" customHeight="1" x14ac:dyDescent="0.2">
      <c r="A33" s="16" t="s">
        <v>117</v>
      </c>
      <c r="B33" s="261" t="s">
        <v>118</v>
      </c>
      <c r="C33" s="261"/>
      <c r="D33" s="261"/>
      <c r="E33" s="261"/>
      <c r="F33" s="261"/>
      <c r="G33" s="261"/>
      <c r="H33" s="261"/>
      <c r="I33" s="248"/>
      <c r="J33" s="248"/>
      <c r="K33" s="248"/>
      <c r="L33" s="248"/>
      <c r="M33" s="260"/>
      <c r="N33" s="260"/>
      <c r="O33" s="260"/>
      <c r="P33" s="248"/>
      <c r="Q33" s="248"/>
      <c r="R33" s="248"/>
      <c r="S33" s="248"/>
      <c r="T33" s="248"/>
      <c r="U33" s="248"/>
      <c r="V33" s="248"/>
      <c r="W33" s="270"/>
      <c r="X33" s="270"/>
      <c r="Y33" s="270"/>
      <c r="Z33" s="270"/>
      <c r="AA33" s="271" t="s">
        <v>8</v>
      </c>
      <c r="AB33" s="271"/>
      <c r="AC33" s="271"/>
      <c r="AD33" s="271"/>
      <c r="AE33" s="271" t="s">
        <v>9</v>
      </c>
      <c r="AF33" s="272"/>
    </row>
    <row r="34" spans="1:32" s="6" customFormat="1" ht="20.100000000000001" customHeight="1" x14ac:dyDescent="0.2">
      <c r="A34" s="26" t="s">
        <v>119</v>
      </c>
      <c r="B34" s="234"/>
      <c r="C34" s="234"/>
      <c r="D34" s="234"/>
      <c r="E34" s="234"/>
      <c r="F34" s="234"/>
      <c r="G34" s="234"/>
      <c r="H34" s="234"/>
      <c r="I34" s="235"/>
      <c r="J34" s="235"/>
      <c r="K34" s="235"/>
      <c r="L34" s="235"/>
      <c r="M34" s="249"/>
      <c r="N34" s="249"/>
      <c r="O34" s="249"/>
      <c r="P34" s="255">
        <f>M34*1.338</f>
        <v>0</v>
      </c>
      <c r="Q34" s="255"/>
      <c r="R34" s="255"/>
      <c r="S34" s="255"/>
      <c r="T34" s="255" t="e">
        <f>(M34/I34%)/100</f>
        <v>#DIV/0!</v>
      </c>
      <c r="U34" s="255"/>
      <c r="V34" s="255"/>
      <c r="W34" s="255">
        <f>P34*K34</f>
        <v>0</v>
      </c>
      <c r="X34" s="255"/>
      <c r="Y34" s="255"/>
      <c r="Z34" s="255"/>
      <c r="AA34" s="249"/>
      <c r="AB34" s="249"/>
      <c r="AC34" s="249"/>
      <c r="AD34" s="249"/>
      <c r="AE34" s="262" t="e">
        <f>AA34/W34</f>
        <v>#DIV/0!</v>
      </c>
      <c r="AF34" s="263"/>
    </row>
    <row r="35" spans="1:32" s="6" customFormat="1" ht="20.100000000000001" customHeight="1" x14ac:dyDescent="0.2">
      <c r="A35" s="26" t="s">
        <v>120</v>
      </c>
      <c r="B35" s="234"/>
      <c r="C35" s="234"/>
      <c r="D35" s="234"/>
      <c r="E35" s="234"/>
      <c r="F35" s="234"/>
      <c r="G35" s="234"/>
      <c r="H35" s="234"/>
      <c r="I35" s="235"/>
      <c r="J35" s="235"/>
      <c r="K35" s="235"/>
      <c r="L35" s="235"/>
      <c r="M35" s="249"/>
      <c r="N35" s="249"/>
      <c r="O35" s="249"/>
      <c r="P35" s="255">
        <f t="shared" ref="P35:P37" si="5">M35*1.338</f>
        <v>0</v>
      </c>
      <c r="Q35" s="255"/>
      <c r="R35" s="255"/>
      <c r="S35" s="255"/>
      <c r="T35" s="255" t="e">
        <f t="shared" ref="T35:T37" si="6">(M35/I35%)/100</f>
        <v>#DIV/0!</v>
      </c>
      <c r="U35" s="255"/>
      <c r="V35" s="255"/>
      <c r="W35" s="255">
        <f t="shared" ref="W35:W37" si="7">P35*K35</f>
        <v>0</v>
      </c>
      <c r="X35" s="255"/>
      <c r="Y35" s="255"/>
      <c r="Z35" s="255"/>
      <c r="AA35" s="249"/>
      <c r="AB35" s="249"/>
      <c r="AC35" s="249"/>
      <c r="AD35" s="249"/>
      <c r="AE35" s="262" t="e">
        <f>AA35/W35</f>
        <v>#DIV/0!</v>
      </c>
      <c r="AF35" s="263"/>
    </row>
    <row r="36" spans="1:32" s="6" customFormat="1" ht="20.100000000000001" customHeight="1" x14ac:dyDescent="0.2">
      <c r="A36" s="26" t="s">
        <v>121</v>
      </c>
      <c r="B36" s="234"/>
      <c r="C36" s="234"/>
      <c r="D36" s="234"/>
      <c r="E36" s="234"/>
      <c r="F36" s="234"/>
      <c r="G36" s="234"/>
      <c r="H36" s="234"/>
      <c r="I36" s="235"/>
      <c r="J36" s="235"/>
      <c r="K36" s="235"/>
      <c r="L36" s="235"/>
      <c r="M36" s="249"/>
      <c r="N36" s="249"/>
      <c r="O36" s="249"/>
      <c r="P36" s="255">
        <f t="shared" si="5"/>
        <v>0</v>
      </c>
      <c r="Q36" s="255"/>
      <c r="R36" s="255"/>
      <c r="S36" s="255"/>
      <c r="T36" s="255" t="e">
        <f t="shared" si="6"/>
        <v>#DIV/0!</v>
      </c>
      <c r="U36" s="255"/>
      <c r="V36" s="255"/>
      <c r="W36" s="255">
        <f t="shared" si="7"/>
        <v>0</v>
      </c>
      <c r="X36" s="255"/>
      <c r="Y36" s="255"/>
      <c r="Z36" s="255"/>
      <c r="AA36" s="249"/>
      <c r="AB36" s="249"/>
      <c r="AC36" s="249"/>
      <c r="AD36" s="249"/>
      <c r="AE36" s="262" t="e">
        <f>AA36/W36</f>
        <v>#DIV/0!</v>
      </c>
      <c r="AF36" s="263"/>
    </row>
    <row r="37" spans="1:32" s="6" customFormat="1" ht="20.100000000000001" customHeight="1" x14ac:dyDescent="0.2">
      <c r="A37" s="26" t="s">
        <v>122</v>
      </c>
      <c r="B37" s="234"/>
      <c r="C37" s="234"/>
      <c r="D37" s="234"/>
      <c r="E37" s="234"/>
      <c r="F37" s="234"/>
      <c r="G37" s="234"/>
      <c r="H37" s="234"/>
      <c r="I37" s="235"/>
      <c r="J37" s="235"/>
      <c r="K37" s="235"/>
      <c r="L37" s="235"/>
      <c r="M37" s="249"/>
      <c r="N37" s="249"/>
      <c r="O37" s="249"/>
      <c r="P37" s="255">
        <f t="shared" si="5"/>
        <v>0</v>
      </c>
      <c r="Q37" s="255"/>
      <c r="R37" s="255"/>
      <c r="S37" s="255"/>
      <c r="T37" s="255" t="e">
        <f t="shared" si="6"/>
        <v>#DIV/0!</v>
      </c>
      <c r="U37" s="255"/>
      <c r="V37" s="255"/>
      <c r="W37" s="255">
        <f t="shared" si="7"/>
        <v>0</v>
      </c>
      <c r="X37" s="255"/>
      <c r="Y37" s="255"/>
      <c r="Z37" s="255"/>
      <c r="AA37" s="249"/>
      <c r="AB37" s="249"/>
      <c r="AC37" s="249"/>
      <c r="AD37" s="249"/>
      <c r="AE37" s="262" t="e">
        <f>AA37/W37</f>
        <v>#DIV/0!</v>
      </c>
      <c r="AF37" s="263"/>
    </row>
    <row r="38" spans="1:32" s="6" customFormat="1" ht="15" customHeight="1" x14ac:dyDescent="0.2">
      <c r="A38" s="329" t="s">
        <v>127</v>
      </c>
      <c r="B38" s="330"/>
      <c r="C38" s="330"/>
      <c r="D38" s="330"/>
      <c r="E38" s="330"/>
      <c r="F38" s="330"/>
      <c r="G38" s="330"/>
      <c r="H38" s="330"/>
      <c r="I38" s="328">
        <f>SUM(I34:J37)</f>
        <v>0</v>
      </c>
      <c r="J38" s="328"/>
      <c r="K38" s="328">
        <f>SUM(K34:L37)</f>
        <v>0</v>
      </c>
      <c r="L38" s="328"/>
      <c r="M38" s="325"/>
      <c r="N38" s="325"/>
      <c r="O38" s="325"/>
      <c r="P38" s="253">
        <f>SUM(P34:S37)</f>
        <v>0</v>
      </c>
      <c r="Q38" s="253"/>
      <c r="R38" s="253"/>
      <c r="S38" s="253"/>
      <c r="T38" s="254"/>
      <c r="U38" s="254"/>
      <c r="V38" s="254"/>
      <c r="W38" s="325">
        <f>SUM(W34:Z37)</f>
        <v>0</v>
      </c>
      <c r="X38" s="325"/>
      <c r="Y38" s="325"/>
      <c r="Z38" s="325"/>
      <c r="AA38" s="325">
        <f>SUM(AA34:AD37)</f>
        <v>0</v>
      </c>
      <c r="AB38" s="325"/>
      <c r="AC38" s="325"/>
      <c r="AD38" s="325"/>
      <c r="AE38" s="326" t="e">
        <f>AA38/W38</f>
        <v>#DIV/0!</v>
      </c>
      <c r="AF38" s="327"/>
    </row>
    <row r="39" spans="1:32" s="6" customFormat="1" ht="21" customHeight="1" x14ac:dyDescent="0.2">
      <c r="A39" s="273" t="s">
        <v>128</v>
      </c>
      <c r="B39" s="274"/>
      <c r="C39" s="274"/>
      <c r="D39" s="274"/>
      <c r="E39" s="274"/>
      <c r="F39" s="274"/>
      <c r="G39" s="274"/>
      <c r="H39" s="274"/>
      <c r="I39" s="211" t="s">
        <v>129</v>
      </c>
      <c r="J39" s="211"/>
      <c r="K39" s="211"/>
      <c r="L39" s="211" t="s">
        <v>130</v>
      </c>
      <c r="M39" s="211"/>
      <c r="N39" s="211"/>
      <c r="O39" s="211" t="s">
        <v>131</v>
      </c>
      <c r="P39" s="229"/>
      <c r="Q39" s="229"/>
      <c r="R39" s="229"/>
      <c r="S39" s="229" t="s">
        <v>132</v>
      </c>
      <c r="T39" s="229"/>
      <c r="U39" s="229"/>
      <c r="V39" s="229"/>
      <c r="W39" s="269" t="s">
        <v>116</v>
      </c>
      <c r="X39" s="269"/>
      <c r="Y39" s="269"/>
      <c r="Z39" s="269"/>
      <c r="AA39" s="281" t="s">
        <v>239</v>
      </c>
      <c r="AB39" s="281"/>
      <c r="AC39" s="281"/>
      <c r="AD39" s="281"/>
      <c r="AE39" s="281"/>
      <c r="AF39" s="282"/>
    </row>
    <row r="40" spans="1:32" s="6" customFormat="1" ht="21" customHeight="1" x14ac:dyDescent="0.2">
      <c r="A40" s="16" t="s">
        <v>117</v>
      </c>
      <c r="B40" s="261" t="s">
        <v>118</v>
      </c>
      <c r="C40" s="261"/>
      <c r="D40" s="261"/>
      <c r="E40" s="261"/>
      <c r="F40" s="261"/>
      <c r="G40" s="261"/>
      <c r="H40" s="261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70"/>
      <c r="X40" s="270"/>
      <c r="Y40" s="270"/>
      <c r="Z40" s="270"/>
      <c r="AA40" s="271" t="s">
        <v>8</v>
      </c>
      <c r="AB40" s="271"/>
      <c r="AC40" s="271"/>
      <c r="AD40" s="271"/>
      <c r="AE40" s="271" t="s">
        <v>9</v>
      </c>
      <c r="AF40" s="272"/>
    </row>
    <row r="41" spans="1:32" s="6" customFormat="1" ht="20.100000000000001" customHeight="1" x14ac:dyDescent="0.2">
      <c r="A41" s="26" t="s">
        <v>119</v>
      </c>
      <c r="B41" s="234"/>
      <c r="C41" s="234"/>
      <c r="D41" s="234"/>
      <c r="E41" s="234"/>
      <c r="F41" s="234"/>
      <c r="G41" s="234"/>
      <c r="H41" s="234"/>
      <c r="I41" s="236">
        <f>L41/2000</f>
        <v>0</v>
      </c>
      <c r="J41" s="236"/>
      <c r="K41" s="236"/>
      <c r="L41" s="235"/>
      <c r="M41" s="235"/>
      <c r="N41" s="235"/>
      <c r="O41" s="249"/>
      <c r="P41" s="249"/>
      <c r="Q41" s="249"/>
      <c r="R41" s="249"/>
      <c r="S41" s="249"/>
      <c r="T41" s="249"/>
      <c r="U41" s="249"/>
      <c r="V41" s="249"/>
      <c r="W41" s="255">
        <f>(L41*O41)+S41</f>
        <v>0</v>
      </c>
      <c r="X41" s="255"/>
      <c r="Y41" s="255"/>
      <c r="Z41" s="255"/>
      <c r="AA41" s="249"/>
      <c r="AB41" s="249"/>
      <c r="AC41" s="249"/>
      <c r="AD41" s="249"/>
      <c r="AE41" s="262" t="e">
        <f t="shared" ref="AE41:AE47" si="8">AA41/W41</f>
        <v>#DIV/0!</v>
      </c>
      <c r="AF41" s="263"/>
    </row>
    <row r="42" spans="1:32" s="6" customFormat="1" ht="20.100000000000001" customHeight="1" x14ac:dyDescent="0.2">
      <c r="A42" s="26" t="s">
        <v>120</v>
      </c>
      <c r="B42" s="234"/>
      <c r="C42" s="234"/>
      <c r="D42" s="234"/>
      <c r="E42" s="234"/>
      <c r="F42" s="234"/>
      <c r="G42" s="234"/>
      <c r="H42" s="234"/>
      <c r="I42" s="236">
        <f t="shared" ref="I42:I46" si="9">L42/2000</f>
        <v>0</v>
      </c>
      <c r="J42" s="236"/>
      <c r="K42" s="236"/>
      <c r="L42" s="235"/>
      <c r="M42" s="235"/>
      <c r="N42" s="235"/>
      <c r="O42" s="249"/>
      <c r="P42" s="249"/>
      <c r="Q42" s="249"/>
      <c r="R42" s="249"/>
      <c r="S42" s="249"/>
      <c r="T42" s="249"/>
      <c r="U42" s="249"/>
      <c r="V42" s="249"/>
      <c r="W42" s="255">
        <f t="shared" ref="W42:W46" si="10">(L42*O42)+S42</f>
        <v>0</v>
      </c>
      <c r="X42" s="255"/>
      <c r="Y42" s="255"/>
      <c r="Z42" s="255"/>
      <c r="AA42" s="249"/>
      <c r="AB42" s="249"/>
      <c r="AC42" s="249"/>
      <c r="AD42" s="249"/>
      <c r="AE42" s="262" t="e">
        <f t="shared" si="8"/>
        <v>#DIV/0!</v>
      </c>
      <c r="AF42" s="263"/>
    </row>
    <row r="43" spans="1:32" s="6" customFormat="1" ht="20.100000000000001" customHeight="1" x14ac:dyDescent="0.2">
      <c r="A43" s="26" t="s">
        <v>121</v>
      </c>
      <c r="B43" s="234"/>
      <c r="C43" s="234"/>
      <c r="D43" s="234"/>
      <c r="E43" s="234"/>
      <c r="F43" s="234"/>
      <c r="G43" s="234"/>
      <c r="H43" s="234"/>
      <c r="I43" s="236">
        <f t="shared" si="9"/>
        <v>0</v>
      </c>
      <c r="J43" s="236"/>
      <c r="K43" s="236"/>
      <c r="L43" s="235"/>
      <c r="M43" s="235"/>
      <c r="N43" s="235"/>
      <c r="O43" s="249"/>
      <c r="P43" s="249"/>
      <c r="Q43" s="249"/>
      <c r="R43" s="249"/>
      <c r="S43" s="249"/>
      <c r="T43" s="249"/>
      <c r="U43" s="249"/>
      <c r="V43" s="249"/>
      <c r="W43" s="255">
        <f t="shared" si="10"/>
        <v>0</v>
      </c>
      <c r="X43" s="255"/>
      <c r="Y43" s="255"/>
      <c r="Z43" s="255"/>
      <c r="AA43" s="249"/>
      <c r="AB43" s="249"/>
      <c r="AC43" s="249"/>
      <c r="AD43" s="249"/>
      <c r="AE43" s="262" t="e">
        <f t="shared" si="8"/>
        <v>#DIV/0!</v>
      </c>
      <c r="AF43" s="263"/>
    </row>
    <row r="44" spans="1:32" s="6" customFormat="1" ht="20.100000000000001" customHeight="1" x14ac:dyDescent="0.2">
      <c r="A44" s="26" t="s">
        <v>122</v>
      </c>
      <c r="B44" s="234"/>
      <c r="C44" s="234"/>
      <c r="D44" s="234"/>
      <c r="E44" s="234"/>
      <c r="F44" s="234"/>
      <c r="G44" s="234"/>
      <c r="H44" s="234"/>
      <c r="I44" s="236">
        <f t="shared" si="9"/>
        <v>0</v>
      </c>
      <c r="J44" s="236"/>
      <c r="K44" s="236"/>
      <c r="L44" s="235"/>
      <c r="M44" s="235"/>
      <c r="N44" s="235"/>
      <c r="O44" s="249"/>
      <c r="P44" s="249"/>
      <c r="Q44" s="249"/>
      <c r="R44" s="249"/>
      <c r="S44" s="249"/>
      <c r="T44" s="249"/>
      <c r="U44" s="249"/>
      <c r="V44" s="249"/>
      <c r="W44" s="255">
        <f t="shared" si="10"/>
        <v>0</v>
      </c>
      <c r="X44" s="255"/>
      <c r="Y44" s="255"/>
      <c r="Z44" s="255"/>
      <c r="AA44" s="249"/>
      <c r="AB44" s="249"/>
      <c r="AC44" s="249"/>
      <c r="AD44" s="249"/>
      <c r="AE44" s="262" t="e">
        <f t="shared" si="8"/>
        <v>#DIV/0!</v>
      </c>
      <c r="AF44" s="263"/>
    </row>
    <row r="45" spans="1:32" s="6" customFormat="1" ht="20.100000000000001" customHeight="1" x14ac:dyDescent="0.2">
      <c r="A45" s="26" t="s">
        <v>123</v>
      </c>
      <c r="B45" s="234"/>
      <c r="C45" s="234"/>
      <c r="D45" s="234"/>
      <c r="E45" s="234"/>
      <c r="F45" s="234"/>
      <c r="G45" s="234"/>
      <c r="H45" s="234"/>
      <c r="I45" s="236">
        <f t="shared" si="9"/>
        <v>0</v>
      </c>
      <c r="J45" s="236"/>
      <c r="K45" s="236"/>
      <c r="L45" s="235"/>
      <c r="M45" s="235"/>
      <c r="N45" s="235"/>
      <c r="O45" s="249"/>
      <c r="P45" s="249"/>
      <c r="Q45" s="249"/>
      <c r="R45" s="249"/>
      <c r="S45" s="249"/>
      <c r="T45" s="249"/>
      <c r="U45" s="249"/>
      <c r="V45" s="249"/>
      <c r="W45" s="255">
        <f t="shared" si="10"/>
        <v>0</v>
      </c>
      <c r="X45" s="255"/>
      <c r="Y45" s="255"/>
      <c r="Z45" s="255"/>
      <c r="AA45" s="249"/>
      <c r="AB45" s="249"/>
      <c r="AC45" s="249"/>
      <c r="AD45" s="249"/>
      <c r="AE45" s="262" t="e">
        <f t="shared" si="8"/>
        <v>#DIV/0!</v>
      </c>
      <c r="AF45" s="263"/>
    </row>
    <row r="46" spans="1:32" s="6" customFormat="1" ht="20.100000000000001" customHeight="1" x14ac:dyDescent="0.2">
      <c r="A46" s="26" t="s">
        <v>124</v>
      </c>
      <c r="B46" s="234"/>
      <c r="C46" s="234"/>
      <c r="D46" s="234"/>
      <c r="E46" s="234"/>
      <c r="F46" s="234"/>
      <c r="G46" s="234"/>
      <c r="H46" s="234"/>
      <c r="I46" s="236">
        <f t="shared" si="9"/>
        <v>0</v>
      </c>
      <c r="J46" s="236"/>
      <c r="K46" s="236"/>
      <c r="L46" s="235"/>
      <c r="M46" s="235"/>
      <c r="N46" s="235"/>
      <c r="O46" s="249"/>
      <c r="P46" s="249"/>
      <c r="Q46" s="249"/>
      <c r="R46" s="249"/>
      <c r="S46" s="249"/>
      <c r="T46" s="249"/>
      <c r="U46" s="249"/>
      <c r="V46" s="249"/>
      <c r="W46" s="255">
        <f t="shared" si="10"/>
        <v>0</v>
      </c>
      <c r="X46" s="255"/>
      <c r="Y46" s="255"/>
      <c r="Z46" s="255"/>
      <c r="AA46" s="249"/>
      <c r="AB46" s="249"/>
      <c r="AC46" s="249"/>
      <c r="AD46" s="249"/>
      <c r="AE46" s="262" t="e">
        <f t="shared" si="8"/>
        <v>#DIV/0!</v>
      </c>
      <c r="AF46" s="263"/>
    </row>
    <row r="47" spans="1:32" s="6" customFormat="1" ht="15" customHeight="1" x14ac:dyDescent="0.2">
      <c r="A47" s="250" t="s">
        <v>133</v>
      </c>
      <c r="B47" s="251"/>
      <c r="C47" s="251"/>
      <c r="D47" s="251"/>
      <c r="E47" s="251"/>
      <c r="F47" s="251"/>
      <c r="G47" s="251"/>
      <c r="H47" s="251"/>
      <c r="I47" s="283">
        <f>SUM(I41:K46)</f>
        <v>0</v>
      </c>
      <c r="J47" s="283"/>
      <c r="K47" s="283"/>
      <c r="L47" s="286">
        <f>SUM(L41:N46)</f>
        <v>0</v>
      </c>
      <c r="M47" s="287"/>
      <c r="N47" s="287"/>
      <c r="O47" s="288"/>
      <c r="P47" s="289"/>
      <c r="Q47" s="289"/>
      <c r="R47" s="289"/>
      <c r="S47" s="288">
        <f>SUM(S41:V46)</f>
        <v>0</v>
      </c>
      <c r="T47" s="289"/>
      <c r="U47" s="289"/>
      <c r="V47" s="290"/>
      <c r="W47" s="253">
        <f>SUM(W41:Z46)</f>
        <v>0</v>
      </c>
      <c r="X47" s="253"/>
      <c r="Y47" s="253"/>
      <c r="Z47" s="253"/>
      <c r="AA47" s="253">
        <f>SUM(AA41:AD46)</f>
        <v>0</v>
      </c>
      <c r="AB47" s="253"/>
      <c r="AC47" s="253"/>
      <c r="AD47" s="253"/>
      <c r="AE47" s="277" t="e">
        <f t="shared" si="8"/>
        <v>#DIV/0!</v>
      </c>
      <c r="AF47" s="278"/>
    </row>
    <row r="48" spans="1:32" s="6" customFormat="1" ht="21" customHeight="1" x14ac:dyDescent="0.2">
      <c r="A48" s="273" t="s">
        <v>134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69" t="s">
        <v>116</v>
      </c>
      <c r="X48" s="269"/>
      <c r="Y48" s="269"/>
      <c r="Z48" s="269"/>
      <c r="AA48" s="281" t="s">
        <v>239</v>
      </c>
      <c r="AB48" s="281"/>
      <c r="AC48" s="281"/>
      <c r="AD48" s="281"/>
      <c r="AE48" s="281"/>
      <c r="AF48" s="282"/>
    </row>
    <row r="49" spans="1:32" s="6" customFormat="1" ht="12.95" customHeight="1" x14ac:dyDescent="0.2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85"/>
      <c r="Q49" s="285"/>
      <c r="R49" s="285"/>
      <c r="S49" s="285"/>
      <c r="T49" s="285"/>
      <c r="U49" s="285"/>
      <c r="V49" s="285"/>
      <c r="W49" s="270"/>
      <c r="X49" s="270"/>
      <c r="Y49" s="270"/>
      <c r="Z49" s="270"/>
      <c r="AA49" s="271" t="s">
        <v>8</v>
      </c>
      <c r="AB49" s="271"/>
      <c r="AC49" s="271"/>
      <c r="AD49" s="271"/>
      <c r="AE49" s="271" t="s">
        <v>9</v>
      </c>
      <c r="AF49" s="272"/>
    </row>
    <row r="50" spans="1:32" s="6" customFormat="1" ht="20.100000000000001" customHeight="1" x14ac:dyDescent="0.2">
      <c r="A50" s="305" t="s">
        <v>135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  <c r="U50" s="306"/>
      <c r="V50" s="306"/>
      <c r="W50" s="298"/>
      <c r="X50" s="298"/>
      <c r="Y50" s="298"/>
      <c r="Z50" s="298"/>
      <c r="AA50" s="298"/>
      <c r="AB50" s="298"/>
      <c r="AC50" s="298"/>
      <c r="AD50" s="298"/>
      <c r="AE50" s="299" t="e">
        <f>AA50/W50</f>
        <v>#DIV/0!</v>
      </c>
      <c r="AF50" s="300"/>
    </row>
    <row r="51" spans="1:32" s="6" customFormat="1" ht="21" customHeight="1" x14ac:dyDescent="0.2">
      <c r="A51" s="316" t="s">
        <v>136</v>
      </c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8"/>
      <c r="U51" s="307" t="s">
        <v>137</v>
      </c>
      <c r="V51" s="308"/>
      <c r="W51" s="308"/>
      <c r="X51" s="308"/>
      <c r="Y51" s="308"/>
      <c r="Z51" s="309"/>
      <c r="AA51" s="301" t="s">
        <v>239</v>
      </c>
      <c r="AB51" s="301"/>
      <c r="AC51" s="301"/>
      <c r="AD51" s="301"/>
      <c r="AE51" s="301"/>
      <c r="AF51" s="302"/>
    </row>
    <row r="52" spans="1:32" s="6" customFormat="1" ht="12.95" customHeight="1" x14ac:dyDescent="0.2">
      <c r="A52" s="319"/>
      <c r="B52" s="320"/>
      <c r="C52" s="320"/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1"/>
      <c r="U52" s="310"/>
      <c r="V52" s="311"/>
      <c r="W52" s="311"/>
      <c r="X52" s="311"/>
      <c r="Y52" s="311"/>
      <c r="Z52" s="312"/>
      <c r="AA52" s="303" t="s">
        <v>8</v>
      </c>
      <c r="AB52" s="303"/>
      <c r="AC52" s="303"/>
      <c r="AD52" s="303"/>
      <c r="AE52" s="303" t="s">
        <v>9</v>
      </c>
      <c r="AF52" s="304"/>
    </row>
    <row r="53" spans="1:32" s="6" customFormat="1" ht="24.95" customHeight="1" x14ac:dyDescent="0.2">
      <c r="A53" s="322"/>
      <c r="B53" s="323"/>
      <c r="C53" s="323"/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4"/>
      <c r="U53" s="313">
        <f>W50+W47+W38+W31</f>
        <v>0</v>
      </c>
      <c r="V53" s="314"/>
      <c r="W53" s="314"/>
      <c r="X53" s="314"/>
      <c r="Y53" s="314"/>
      <c r="Z53" s="315"/>
      <c r="AA53" s="295">
        <f>AA50+AA47+AA38+AA31</f>
        <v>0</v>
      </c>
      <c r="AB53" s="295"/>
      <c r="AC53" s="295"/>
      <c r="AD53" s="295"/>
      <c r="AE53" s="296" t="e">
        <f>AA53/U53</f>
        <v>#DIV/0!</v>
      </c>
      <c r="AF53" s="297"/>
    </row>
    <row r="54" spans="1:32" s="6" customFormat="1" ht="20.100000000000001" customHeight="1" thickBot="1" x14ac:dyDescent="0.25">
      <c r="A54" s="293" t="s">
        <v>138</v>
      </c>
      <c r="B54" s="294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1">
        <f>I47+I38+I31</f>
        <v>0</v>
      </c>
      <c r="AD54" s="291"/>
      <c r="AE54" s="291"/>
      <c r="AF54" s="292"/>
    </row>
    <row r="55" spans="1:32" s="2" customFormat="1" ht="20.100000000000001" customHeight="1" x14ac:dyDescent="0.2">
      <c r="A55" s="237" t="s">
        <v>139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9"/>
    </row>
    <row r="56" spans="1:32" s="2" customFormat="1" ht="60" customHeight="1" thickBot="1" x14ac:dyDescent="0.25">
      <c r="A56" s="195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7"/>
    </row>
    <row r="57" spans="1:32" s="2" customFormat="1" ht="12.75" customHeight="1" x14ac:dyDescent="0.25">
      <c r="AA57" s="1"/>
      <c r="AB57" s="3"/>
      <c r="AC57"/>
      <c r="AD57"/>
    </row>
    <row r="58" spans="1:32" s="2" customFormat="1" ht="12.75" customHeight="1" x14ac:dyDescent="0.25">
      <c r="AA58" s="1"/>
      <c r="AB58" s="3"/>
      <c r="AC58"/>
      <c r="AD58"/>
    </row>
    <row r="59" spans="1:32" s="2" customFormat="1" ht="12.75" customHeight="1" x14ac:dyDescent="0.25">
      <c r="AA59" s="1"/>
      <c r="AB59" s="3"/>
      <c r="AC59"/>
      <c r="AD59"/>
    </row>
    <row r="60" spans="1:32" s="2" customFormat="1" ht="12.75" customHeight="1" x14ac:dyDescent="0.25">
      <c r="AA60" s="1"/>
      <c r="AB60" s="3"/>
      <c r="AC60"/>
      <c r="AD60"/>
    </row>
    <row r="61" spans="1:32" s="2" customFormat="1" ht="12.75" customHeight="1" x14ac:dyDescent="0.25">
      <c r="AA61" s="1"/>
      <c r="AB61" s="3"/>
      <c r="AC61"/>
      <c r="AD61"/>
    </row>
    <row r="62" spans="1:32" s="2" customFormat="1" ht="12.75" customHeight="1" x14ac:dyDescent="0.25">
      <c r="AA62" s="1"/>
      <c r="AB62" s="3"/>
      <c r="AC62"/>
      <c r="AD62"/>
    </row>
    <row r="63" spans="1:32" s="2" customFormat="1" ht="12.75" customHeight="1" x14ac:dyDescent="0.25">
      <c r="AA63" s="1"/>
      <c r="AB63" s="3"/>
      <c r="AC63"/>
      <c r="AD63"/>
    </row>
    <row r="64" spans="1:32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</sheetData>
  <sheetProtection algorithmName="SHA-512" hashValue="bvJmXtCsix3n58N/rxaYf8TfRRkeSTw85JFuEP1naY0ElCgLqww4Xj5MuZd6mN5HZaL1BfMlBkI6ya49tgpRIw==" saltValue="nzB/6N6U5IJ9jEz7PJKj9g==" spinCount="100000" sheet="1" objects="1" scenarios="1"/>
  <protectedRanges>
    <protectedRange sqref="G2 G3 AC3 A5 G6 G7 AC7 A9 G10 G11 AC11 A13 G14 G15 AC15 A17 G18 G19 AC19 A21 B25:O29 B30:O30 AA25:AD30 B34:O37 AA34:AD37 B41:H46 L41:V46 AA41:AD46 W50:AD50 A56" name="Oblast1"/>
  </protectedRanges>
  <mergeCells count="269">
    <mergeCell ref="L44:N44"/>
    <mergeCell ref="O44:R44"/>
    <mergeCell ref="S44:V44"/>
    <mergeCell ref="K38:L38"/>
    <mergeCell ref="A38:H38"/>
    <mergeCell ref="M38:O38"/>
    <mergeCell ref="P38:S38"/>
    <mergeCell ref="T38:V38"/>
    <mergeCell ref="A39:H39"/>
    <mergeCell ref="B40:H40"/>
    <mergeCell ref="I39:K40"/>
    <mergeCell ref="B43:H43"/>
    <mergeCell ref="O43:R43"/>
    <mergeCell ref="S43:V43"/>
    <mergeCell ref="W37:Z37"/>
    <mergeCell ref="AA37:AD37"/>
    <mergeCell ref="AE37:AF37"/>
    <mergeCell ref="I37:J37"/>
    <mergeCell ref="W36:Z36"/>
    <mergeCell ref="AA36:AD36"/>
    <mergeCell ref="W44:Z44"/>
    <mergeCell ref="AA44:AD44"/>
    <mergeCell ref="AE44:AF44"/>
    <mergeCell ref="W43:Z43"/>
    <mergeCell ref="AA43:AD43"/>
    <mergeCell ref="AE43:AF43"/>
    <mergeCell ref="AE36:AF36"/>
    <mergeCell ref="I36:J36"/>
    <mergeCell ref="W38:Z38"/>
    <mergeCell ref="AA38:AD38"/>
    <mergeCell ref="AE38:AF38"/>
    <mergeCell ref="I38:J38"/>
    <mergeCell ref="M37:O37"/>
    <mergeCell ref="P37:S37"/>
    <mergeCell ref="T37:V37"/>
    <mergeCell ref="I41:K41"/>
    <mergeCell ref="I42:K42"/>
    <mergeCell ref="I43:K43"/>
    <mergeCell ref="A21:AF21"/>
    <mergeCell ref="A18:F18"/>
    <mergeCell ref="G18:AF18"/>
    <mergeCell ref="A19:F19"/>
    <mergeCell ref="G19:X19"/>
    <mergeCell ref="Y19:AB19"/>
    <mergeCell ref="AC19:AF19"/>
    <mergeCell ref="A20:X20"/>
    <mergeCell ref="Y20:AB20"/>
    <mergeCell ref="AC20:AF20"/>
    <mergeCell ref="A12:X12"/>
    <mergeCell ref="Y12:AB12"/>
    <mergeCell ref="AC12:AF12"/>
    <mergeCell ref="A13:AF13"/>
    <mergeCell ref="G15:X15"/>
    <mergeCell ref="Y15:AB15"/>
    <mergeCell ref="AC15:AF15"/>
    <mergeCell ref="A16:X16"/>
    <mergeCell ref="A17:AF17"/>
    <mergeCell ref="AC54:AF54"/>
    <mergeCell ref="A54:AB54"/>
    <mergeCell ref="AA53:AD53"/>
    <mergeCell ref="AE53:AF53"/>
    <mergeCell ref="W50:Z50"/>
    <mergeCell ref="AA50:AD50"/>
    <mergeCell ref="AE50:AF50"/>
    <mergeCell ref="AA51:AF51"/>
    <mergeCell ref="AA52:AD52"/>
    <mergeCell ref="AE52:AF52"/>
    <mergeCell ref="A50:V50"/>
    <mergeCell ref="U51:Z52"/>
    <mergeCell ref="U53:Z53"/>
    <mergeCell ref="A51:T53"/>
    <mergeCell ref="W48:Z49"/>
    <mergeCell ref="AA48:AF48"/>
    <mergeCell ref="AA49:AD49"/>
    <mergeCell ref="AE49:AF49"/>
    <mergeCell ref="A47:H47"/>
    <mergeCell ref="I47:K47"/>
    <mergeCell ref="A48:V49"/>
    <mergeCell ref="L47:N47"/>
    <mergeCell ref="O47:R47"/>
    <mergeCell ref="S47:V47"/>
    <mergeCell ref="W47:Z47"/>
    <mergeCell ref="AA47:AD47"/>
    <mergeCell ref="AE47:AF47"/>
    <mergeCell ref="B45:H45"/>
    <mergeCell ref="B46:H46"/>
    <mergeCell ref="I45:K45"/>
    <mergeCell ref="I46:K46"/>
    <mergeCell ref="L45:N45"/>
    <mergeCell ref="O45:R45"/>
    <mergeCell ref="S45:V45"/>
    <mergeCell ref="L46:N46"/>
    <mergeCell ref="O46:R46"/>
    <mergeCell ref="S46:V46"/>
    <mergeCell ref="W46:Z46"/>
    <mergeCell ref="AA46:AD46"/>
    <mergeCell ref="AE46:AF46"/>
    <mergeCell ref="W45:Z45"/>
    <mergeCell ref="AA45:AD45"/>
    <mergeCell ref="AE45:AF45"/>
    <mergeCell ref="W39:Z40"/>
    <mergeCell ref="AA39:AF39"/>
    <mergeCell ref="AA40:AD40"/>
    <mergeCell ref="AE40:AF40"/>
    <mergeCell ref="W42:Z42"/>
    <mergeCell ref="AA42:AD42"/>
    <mergeCell ref="AE42:AF42"/>
    <mergeCell ref="W41:Z41"/>
    <mergeCell ref="AA41:AD41"/>
    <mergeCell ref="AE41:AF41"/>
    <mergeCell ref="W35:Z35"/>
    <mergeCell ref="AA35:AD35"/>
    <mergeCell ref="AE35:AF35"/>
    <mergeCell ref="I35:J35"/>
    <mergeCell ref="W34:Z34"/>
    <mergeCell ref="AA34:AD34"/>
    <mergeCell ref="AE34:AF34"/>
    <mergeCell ref="I34:J34"/>
    <mergeCell ref="B34:H34"/>
    <mergeCell ref="K34:L34"/>
    <mergeCell ref="M34:O34"/>
    <mergeCell ref="P34:S34"/>
    <mergeCell ref="T34:V34"/>
    <mergeCell ref="B35:H35"/>
    <mergeCell ref="K35:L35"/>
    <mergeCell ref="M35:O35"/>
    <mergeCell ref="P30:S30"/>
    <mergeCell ref="T30:V30"/>
    <mergeCell ref="W31:Z31"/>
    <mergeCell ref="AA31:AD31"/>
    <mergeCell ref="AE31:AF31"/>
    <mergeCell ref="I31:J31"/>
    <mergeCell ref="W32:Z33"/>
    <mergeCell ref="AA32:AF32"/>
    <mergeCell ref="I32:J33"/>
    <mergeCell ref="AA33:AD33"/>
    <mergeCell ref="AE33:AF33"/>
    <mergeCell ref="B28:H28"/>
    <mergeCell ref="K28:L28"/>
    <mergeCell ref="M28:O28"/>
    <mergeCell ref="P28:S28"/>
    <mergeCell ref="T28:V28"/>
    <mergeCell ref="AA28:AD28"/>
    <mergeCell ref="AE28:AF28"/>
    <mergeCell ref="W28:Z28"/>
    <mergeCell ref="W30:Z30"/>
    <mergeCell ref="AA30:AD30"/>
    <mergeCell ref="AE30:AF30"/>
    <mergeCell ref="I30:J30"/>
    <mergeCell ref="W29:Z29"/>
    <mergeCell ref="AA29:AD29"/>
    <mergeCell ref="AE29:AF29"/>
    <mergeCell ref="I29:J29"/>
    <mergeCell ref="B29:H29"/>
    <mergeCell ref="K29:L29"/>
    <mergeCell ref="M29:O29"/>
    <mergeCell ref="P29:S29"/>
    <mergeCell ref="T29:V29"/>
    <mergeCell ref="B30:H30"/>
    <mergeCell ref="K30:L30"/>
    <mergeCell ref="M30:O30"/>
    <mergeCell ref="A1:AF1"/>
    <mergeCell ref="A14:F14"/>
    <mergeCell ref="A15:F15"/>
    <mergeCell ref="G14:AF14"/>
    <mergeCell ref="Y3:AB3"/>
    <mergeCell ref="A11:F11"/>
    <mergeCell ref="A10:F10"/>
    <mergeCell ref="G2:AF2"/>
    <mergeCell ref="A6:F6"/>
    <mergeCell ref="A7:F7"/>
    <mergeCell ref="A2:F2"/>
    <mergeCell ref="A3:F3"/>
    <mergeCell ref="Y4:AB4"/>
    <mergeCell ref="AC4:AF4"/>
    <mergeCell ref="A4:X4"/>
    <mergeCell ref="A5:AF5"/>
    <mergeCell ref="A8:X8"/>
    <mergeCell ref="Y8:AB8"/>
    <mergeCell ref="AC8:AF8"/>
    <mergeCell ref="A9:AF9"/>
    <mergeCell ref="G10:AF10"/>
    <mergeCell ref="G11:X11"/>
    <mergeCell ref="Y11:AB11"/>
    <mergeCell ref="AC11:AF11"/>
    <mergeCell ref="A22:AF22"/>
    <mergeCell ref="A32:H32"/>
    <mergeCell ref="K32:L33"/>
    <mergeCell ref="M32:O33"/>
    <mergeCell ref="P32:S33"/>
    <mergeCell ref="T32:V33"/>
    <mergeCell ref="B33:H33"/>
    <mergeCell ref="B26:H26"/>
    <mergeCell ref="K26:L26"/>
    <mergeCell ref="M26:O26"/>
    <mergeCell ref="P26:S26"/>
    <mergeCell ref="T26:V26"/>
    <mergeCell ref="B27:H27"/>
    <mergeCell ref="K27:L27"/>
    <mergeCell ref="M27:O27"/>
    <mergeCell ref="P27:S27"/>
    <mergeCell ref="T27:V27"/>
    <mergeCell ref="W23:Z24"/>
    <mergeCell ref="AA24:AD24"/>
    <mergeCell ref="AE24:AF24"/>
    <mergeCell ref="A23:H23"/>
    <mergeCell ref="P25:S25"/>
    <mergeCell ref="M25:O25"/>
    <mergeCell ref="K25:L25"/>
    <mergeCell ref="AA23:AF23"/>
    <mergeCell ref="T23:V24"/>
    <mergeCell ref="P23:S24"/>
    <mergeCell ref="M23:O24"/>
    <mergeCell ref="K23:L24"/>
    <mergeCell ref="W26:Z26"/>
    <mergeCell ref="I23:J24"/>
    <mergeCell ref="B41:H41"/>
    <mergeCell ref="B42:H42"/>
    <mergeCell ref="B25:H25"/>
    <mergeCell ref="B24:H24"/>
    <mergeCell ref="AA26:AD26"/>
    <mergeCell ref="AE26:AF26"/>
    <mergeCell ref="I26:J26"/>
    <mergeCell ref="W25:Z25"/>
    <mergeCell ref="AA25:AD25"/>
    <mergeCell ref="AE25:AF25"/>
    <mergeCell ref="I25:J25"/>
    <mergeCell ref="T25:V25"/>
    <mergeCell ref="I28:J28"/>
    <mergeCell ref="W27:Z27"/>
    <mergeCell ref="AA27:AD27"/>
    <mergeCell ref="AE27:AF27"/>
    <mergeCell ref="I27:J27"/>
    <mergeCell ref="A31:H31"/>
    <mergeCell ref="K31:L31"/>
    <mergeCell ref="M31:O31"/>
    <mergeCell ref="P31:S31"/>
    <mergeCell ref="T31:V31"/>
    <mergeCell ref="P35:S35"/>
    <mergeCell ref="T35:V35"/>
    <mergeCell ref="B36:H36"/>
    <mergeCell ref="K36:L36"/>
    <mergeCell ref="M36:O36"/>
    <mergeCell ref="P36:S36"/>
    <mergeCell ref="T36:V36"/>
    <mergeCell ref="B37:H37"/>
    <mergeCell ref="K37:L37"/>
    <mergeCell ref="B44:H44"/>
    <mergeCell ref="I44:K44"/>
    <mergeCell ref="A55:AF55"/>
    <mergeCell ref="A56:AF56"/>
    <mergeCell ref="AC3:AF3"/>
    <mergeCell ref="G3:X3"/>
    <mergeCell ref="Y7:AB7"/>
    <mergeCell ref="AC7:AF7"/>
    <mergeCell ref="Y16:AB16"/>
    <mergeCell ref="AC16:AF16"/>
    <mergeCell ref="G7:X7"/>
    <mergeCell ref="G6:AF6"/>
    <mergeCell ref="L39:N40"/>
    <mergeCell ref="O39:R40"/>
    <mergeCell ref="S39:V40"/>
    <mergeCell ref="L41:N41"/>
    <mergeCell ref="O41:R41"/>
    <mergeCell ref="S41:V41"/>
    <mergeCell ref="L42:N42"/>
    <mergeCell ref="O42:R42"/>
    <mergeCell ref="S42:V42"/>
    <mergeCell ref="L43:N43"/>
  </mergeCells>
  <conditionalFormatting sqref="AE25:AF31 AE34:AF38 AE41:AF47 AE50:AF50 AE53:AF53">
    <cfRule type="cellIs" dxfId="1" priority="1" operator="greaterThan">
      <formula>1</formula>
    </cfRule>
  </conditionalFormatting>
  <pageMargins left="0.7" right="0.7" top="0.75" bottom="0.75" header="0.3" footer="0.3"/>
  <pageSetup paperSize="9" scale="99" fitToHeight="0" orientation="portrait" r:id="rId1"/>
  <headerFooter>
    <oddHeader>&amp;C&amp;"Tahoma,Obyčejné"&amp;6Magistrát města Brna - Odbor sociální péče
Individuální dotace - ŽÁDOST</oddHeader>
    <oddFooter>Stránka &amp;P</oddFooter>
  </headerFooter>
  <rowBreaks count="1" manualBreakCount="1">
    <brk id="2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BCCF35-AB71-439C-A142-F47B61644D5C}">
          <x14:formula1>
            <xm:f>working!$A$1:$A$6</xm:f>
          </x14:formula1>
          <xm:sqref>G3:X3 G7:X7 G11:X11 G15:X15 G19:X19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543"/>
  <sheetViews>
    <sheetView zoomScale="150" zoomScaleNormal="150" workbookViewId="0">
      <selection activeCell="G6" sqref="G6:J6"/>
    </sheetView>
  </sheetViews>
  <sheetFormatPr defaultRowHeight="15" x14ac:dyDescent="0.25"/>
  <cols>
    <col min="1" max="26" width="3.28515625" style="2" customWidth="1"/>
    <col min="27" max="27" width="3.28515625" style="1" customWidth="1"/>
  </cols>
  <sheetData>
    <row r="1" spans="1:26" s="11" customFormat="1" ht="20.100000000000001" customHeight="1" thickBot="1" x14ac:dyDescent="0.2">
      <c r="A1" s="355" t="s">
        <v>140</v>
      </c>
      <c r="B1" s="356"/>
      <c r="C1" s="356"/>
      <c r="D1" s="356"/>
      <c r="E1" s="356"/>
      <c r="F1" s="356"/>
      <c r="G1" s="356"/>
      <c r="H1" s="356"/>
      <c r="I1" s="356"/>
      <c r="J1" s="356"/>
      <c r="K1" s="357"/>
      <c r="L1" s="357"/>
      <c r="M1" s="357"/>
      <c r="N1" s="357"/>
      <c r="O1" s="357"/>
      <c r="P1" s="357"/>
      <c r="Q1" s="356"/>
      <c r="R1" s="356"/>
      <c r="S1" s="356"/>
      <c r="T1" s="356"/>
      <c r="U1" s="356"/>
      <c r="V1" s="356"/>
      <c r="W1" s="356"/>
      <c r="X1" s="356"/>
      <c r="Y1" s="356"/>
      <c r="Z1" s="358"/>
    </row>
    <row r="2" spans="1:26" s="12" customFormat="1" ht="23.25" customHeight="1" x14ac:dyDescent="0.15">
      <c r="A2" s="359" t="s">
        <v>141</v>
      </c>
      <c r="B2" s="360"/>
      <c r="C2" s="360"/>
      <c r="D2" s="360"/>
      <c r="E2" s="360"/>
      <c r="F2" s="361"/>
      <c r="G2" s="368" t="s">
        <v>142</v>
      </c>
      <c r="H2" s="369"/>
      <c r="I2" s="369"/>
      <c r="J2" s="370"/>
      <c r="K2" s="374" t="s">
        <v>238</v>
      </c>
      <c r="L2" s="375"/>
      <c r="M2" s="375"/>
      <c r="N2" s="375"/>
      <c r="O2" s="375"/>
      <c r="P2" s="376"/>
      <c r="Q2" s="459"/>
      <c r="R2" s="459"/>
      <c r="S2" s="459"/>
      <c r="T2" s="459"/>
      <c r="U2" s="459"/>
      <c r="V2" s="459"/>
      <c r="W2" s="459"/>
      <c r="X2" s="459"/>
      <c r="Y2" s="459"/>
      <c r="Z2" s="460"/>
    </row>
    <row r="3" spans="1:26" s="12" customFormat="1" ht="11.25" customHeight="1" thickBot="1" x14ac:dyDescent="0.2">
      <c r="A3" s="362"/>
      <c r="B3" s="363"/>
      <c r="C3" s="363"/>
      <c r="D3" s="363"/>
      <c r="E3" s="363"/>
      <c r="F3" s="364"/>
      <c r="G3" s="371"/>
      <c r="H3" s="372"/>
      <c r="I3" s="372"/>
      <c r="J3" s="373"/>
      <c r="K3" s="377" t="s">
        <v>8</v>
      </c>
      <c r="L3" s="74"/>
      <c r="M3" s="74"/>
      <c r="N3" s="74"/>
      <c r="O3" s="378" t="s">
        <v>9</v>
      </c>
      <c r="P3" s="379"/>
      <c r="Q3" s="461"/>
      <c r="R3" s="461"/>
      <c r="S3" s="461"/>
      <c r="T3" s="461"/>
      <c r="U3" s="461"/>
      <c r="V3" s="461"/>
      <c r="W3" s="461"/>
      <c r="X3" s="461"/>
      <c r="Y3" s="461"/>
      <c r="Z3" s="462"/>
    </row>
    <row r="4" spans="1:26" s="12" customFormat="1" ht="20.100000000000001" customHeight="1" thickBot="1" x14ac:dyDescent="0.2">
      <c r="A4" s="365"/>
      <c r="B4" s="366"/>
      <c r="C4" s="366"/>
      <c r="D4" s="366"/>
      <c r="E4" s="366"/>
      <c r="F4" s="367"/>
      <c r="G4" s="380">
        <f>G5+G10</f>
        <v>0</v>
      </c>
      <c r="H4" s="381"/>
      <c r="I4" s="381"/>
      <c r="J4" s="382"/>
      <c r="K4" s="383">
        <f>K5+K10</f>
        <v>0</v>
      </c>
      <c r="L4" s="384"/>
      <c r="M4" s="384"/>
      <c r="N4" s="385"/>
      <c r="O4" s="386" t="e">
        <f>K4/G4</f>
        <v>#DIV/0!</v>
      </c>
      <c r="P4" s="387"/>
      <c r="Q4" s="463"/>
      <c r="R4" s="463"/>
      <c r="S4" s="463"/>
      <c r="T4" s="463"/>
      <c r="U4" s="463"/>
      <c r="V4" s="463"/>
      <c r="W4" s="463"/>
      <c r="X4" s="463"/>
      <c r="Y4" s="463"/>
      <c r="Z4" s="464"/>
    </row>
    <row r="5" spans="1:26" s="12" customFormat="1" ht="20.100000000000001" customHeight="1" x14ac:dyDescent="0.15">
      <c r="A5" s="388" t="s">
        <v>143</v>
      </c>
      <c r="B5" s="389"/>
      <c r="C5" s="389"/>
      <c r="D5" s="389"/>
      <c r="E5" s="389"/>
      <c r="F5" s="390"/>
      <c r="G5" s="391">
        <f>SUM(G6:J9)</f>
        <v>0</v>
      </c>
      <c r="H5" s="391"/>
      <c r="I5" s="391"/>
      <c r="J5" s="392"/>
      <c r="K5" s="393">
        <f>SUM(K6:N9)</f>
        <v>0</v>
      </c>
      <c r="L5" s="391"/>
      <c r="M5" s="391"/>
      <c r="N5" s="391"/>
      <c r="O5" s="394" t="e">
        <f>K5/G5</f>
        <v>#DIV/0!</v>
      </c>
      <c r="P5" s="395"/>
      <c r="Q5" s="396" t="s">
        <v>144</v>
      </c>
      <c r="R5" s="396"/>
      <c r="S5" s="396"/>
      <c r="T5" s="396"/>
      <c r="U5" s="396"/>
      <c r="V5" s="396"/>
      <c r="W5" s="396"/>
      <c r="X5" s="396"/>
      <c r="Y5" s="396"/>
      <c r="Z5" s="397"/>
    </row>
    <row r="6" spans="1:26" s="13" customFormat="1" ht="12.6" customHeight="1" x14ac:dyDescent="0.25">
      <c r="A6" s="398" t="s">
        <v>145</v>
      </c>
      <c r="B6" s="399"/>
      <c r="C6" s="399"/>
      <c r="D6" s="399"/>
      <c r="E6" s="399"/>
      <c r="F6" s="400"/>
      <c r="G6" s="401">
        <f>'5. realizační tým'!W31</f>
        <v>0</v>
      </c>
      <c r="H6" s="402"/>
      <c r="I6" s="402"/>
      <c r="J6" s="402"/>
      <c r="K6" s="403">
        <f>'5. realizační tým'!AA31</f>
        <v>0</v>
      </c>
      <c r="L6" s="402"/>
      <c r="M6" s="402"/>
      <c r="N6" s="404"/>
      <c r="O6" s="405" t="e">
        <f>K6/G6</f>
        <v>#DIV/0!</v>
      </c>
      <c r="P6" s="406"/>
      <c r="Q6" s="199"/>
      <c r="R6" s="199"/>
      <c r="S6" s="199"/>
      <c r="T6" s="199"/>
      <c r="U6" s="199"/>
      <c r="V6" s="199"/>
      <c r="W6" s="199"/>
      <c r="X6" s="199"/>
      <c r="Y6" s="199"/>
      <c r="Z6" s="407"/>
    </row>
    <row r="7" spans="1:26" s="13" customFormat="1" ht="12.6" customHeight="1" x14ac:dyDescent="0.25">
      <c r="A7" s="198" t="s">
        <v>146</v>
      </c>
      <c r="B7" s="399"/>
      <c r="C7" s="399"/>
      <c r="D7" s="399"/>
      <c r="E7" s="399"/>
      <c r="F7" s="400"/>
      <c r="G7" s="401">
        <f>'5. realizační tým'!W38</f>
        <v>0</v>
      </c>
      <c r="H7" s="402"/>
      <c r="I7" s="402"/>
      <c r="J7" s="402"/>
      <c r="K7" s="403">
        <f>'5. realizační tým'!AA38</f>
        <v>0</v>
      </c>
      <c r="L7" s="402"/>
      <c r="M7" s="402"/>
      <c r="N7" s="404"/>
      <c r="O7" s="405" t="e">
        <f t="shared" ref="O7:O34" si="0">K7/G7</f>
        <v>#DIV/0!</v>
      </c>
      <c r="P7" s="406"/>
      <c r="Q7" s="199"/>
      <c r="R7" s="199"/>
      <c r="S7" s="199"/>
      <c r="T7" s="199"/>
      <c r="U7" s="199"/>
      <c r="V7" s="199"/>
      <c r="W7" s="199"/>
      <c r="X7" s="199"/>
      <c r="Y7" s="199"/>
      <c r="Z7" s="407"/>
    </row>
    <row r="8" spans="1:26" s="13" customFormat="1" ht="12.6" customHeight="1" x14ac:dyDescent="0.25">
      <c r="A8" s="398" t="s">
        <v>147</v>
      </c>
      <c r="B8" s="399"/>
      <c r="C8" s="399"/>
      <c r="D8" s="399"/>
      <c r="E8" s="399"/>
      <c r="F8" s="400"/>
      <c r="G8" s="401">
        <f>'5. realizační tým'!W47</f>
        <v>0</v>
      </c>
      <c r="H8" s="402"/>
      <c r="I8" s="402"/>
      <c r="J8" s="402"/>
      <c r="K8" s="403">
        <f>'5. realizační tým'!AA47</f>
        <v>0</v>
      </c>
      <c r="L8" s="402"/>
      <c r="M8" s="402"/>
      <c r="N8" s="404"/>
      <c r="O8" s="405" t="e">
        <f t="shared" si="0"/>
        <v>#DIV/0!</v>
      </c>
      <c r="P8" s="406"/>
      <c r="Q8" s="199"/>
      <c r="R8" s="199"/>
      <c r="S8" s="199"/>
      <c r="T8" s="199"/>
      <c r="U8" s="199"/>
      <c r="V8" s="199"/>
      <c r="W8" s="199"/>
      <c r="X8" s="199"/>
      <c r="Y8" s="199"/>
      <c r="Z8" s="407"/>
    </row>
    <row r="9" spans="1:26" s="13" customFormat="1" ht="12.6" customHeight="1" x14ac:dyDescent="0.25">
      <c r="A9" s="408" t="s">
        <v>148</v>
      </c>
      <c r="B9" s="409"/>
      <c r="C9" s="409"/>
      <c r="D9" s="409"/>
      <c r="E9" s="409"/>
      <c r="F9" s="410"/>
      <c r="G9" s="411">
        <f>'5. realizační tým'!W50</f>
        <v>0</v>
      </c>
      <c r="H9" s="412"/>
      <c r="I9" s="412"/>
      <c r="J9" s="412"/>
      <c r="K9" s="413">
        <f>'5. realizační tým'!AA50</f>
        <v>0</v>
      </c>
      <c r="L9" s="412"/>
      <c r="M9" s="412"/>
      <c r="N9" s="414"/>
      <c r="O9" s="415" t="e">
        <f t="shared" ref="O9" si="1">K9/G9</f>
        <v>#DIV/0!</v>
      </c>
      <c r="P9" s="416"/>
      <c r="Q9" s="417"/>
      <c r="R9" s="417"/>
      <c r="S9" s="417"/>
      <c r="T9" s="417"/>
      <c r="U9" s="417"/>
      <c r="V9" s="417"/>
      <c r="W9" s="417"/>
      <c r="X9" s="417"/>
      <c r="Y9" s="417"/>
      <c r="Z9" s="418"/>
    </row>
    <row r="10" spans="1:26" s="12" customFormat="1" ht="20.100000000000001" customHeight="1" x14ac:dyDescent="0.15">
      <c r="A10" s="419" t="s">
        <v>149</v>
      </c>
      <c r="B10" s="420"/>
      <c r="C10" s="420"/>
      <c r="D10" s="420"/>
      <c r="E10" s="420"/>
      <c r="F10" s="421"/>
      <c r="G10" s="422">
        <f>G11+G14+G35+G46+G57</f>
        <v>0</v>
      </c>
      <c r="H10" s="422"/>
      <c r="I10" s="422"/>
      <c r="J10" s="423"/>
      <c r="K10" s="424">
        <f>K11+K14+K35+K46+K57</f>
        <v>0</v>
      </c>
      <c r="L10" s="425"/>
      <c r="M10" s="425"/>
      <c r="N10" s="425"/>
      <c r="O10" s="426" t="e">
        <f t="shared" si="0"/>
        <v>#DIV/0!</v>
      </c>
      <c r="P10" s="427"/>
      <c r="Q10" s="428" t="s">
        <v>144</v>
      </c>
      <c r="R10" s="428"/>
      <c r="S10" s="428"/>
      <c r="T10" s="428"/>
      <c r="U10" s="428"/>
      <c r="V10" s="428"/>
      <c r="W10" s="428"/>
      <c r="X10" s="428"/>
      <c r="Y10" s="428"/>
      <c r="Z10" s="429"/>
    </row>
    <row r="11" spans="1:26" s="12" customFormat="1" ht="20.100000000000001" customHeight="1" x14ac:dyDescent="0.15">
      <c r="A11" s="430" t="s">
        <v>150</v>
      </c>
      <c r="B11" s="431"/>
      <c r="C11" s="431"/>
      <c r="D11" s="431"/>
      <c r="E11" s="431"/>
      <c r="F11" s="432"/>
      <c r="G11" s="433">
        <f>SUM(G12:J13)</f>
        <v>0</v>
      </c>
      <c r="H11" s="433"/>
      <c r="I11" s="433"/>
      <c r="J11" s="434"/>
      <c r="K11" s="435">
        <f>SUM(K12:N13)</f>
        <v>0</v>
      </c>
      <c r="L11" s="436"/>
      <c r="M11" s="436"/>
      <c r="N11" s="436"/>
      <c r="O11" s="437" t="e">
        <f t="shared" si="0"/>
        <v>#DIV/0!</v>
      </c>
      <c r="P11" s="438"/>
      <c r="Q11" s="439" t="s">
        <v>144</v>
      </c>
      <c r="R11" s="439"/>
      <c r="S11" s="439"/>
      <c r="T11" s="439"/>
      <c r="U11" s="439"/>
      <c r="V11" s="439"/>
      <c r="W11" s="439"/>
      <c r="X11" s="439"/>
      <c r="Y11" s="439"/>
      <c r="Z11" s="440"/>
    </row>
    <row r="12" spans="1:26" s="12" customFormat="1" ht="12.6" customHeight="1" x14ac:dyDescent="0.15">
      <c r="A12" s="233"/>
      <c r="B12" s="234"/>
      <c r="C12" s="234"/>
      <c r="D12" s="234"/>
      <c r="E12" s="234"/>
      <c r="F12" s="234"/>
      <c r="G12" s="235"/>
      <c r="H12" s="235"/>
      <c r="I12" s="235"/>
      <c r="J12" s="333"/>
      <c r="K12" s="334"/>
      <c r="L12" s="235"/>
      <c r="M12" s="235"/>
      <c r="N12" s="235"/>
      <c r="O12" s="335" t="e">
        <f t="shared" ref="O12:O13" si="2">K12/G12</f>
        <v>#DIV/0!</v>
      </c>
      <c r="P12" s="336"/>
      <c r="Q12" s="331"/>
      <c r="R12" s="331"/>
      <c r="S12" s="331"/>
      <c r="T12" s="331"/>
      <c r="U12" s="331"/>
      <c r="V12" s="331"/>
      <c r="W12" s="331"/>
      <c r="X12" s="331"/>
      <c r="Y12" s="331"/>
      <c r="Z12" s="332"/>
    </row>
    <row r="13" spans="1:26" s="12" customFormat="1" ht="12.6" customHeight="1" x14ac:dyDescent="0.15">
      <c r="A13" s="233"/>
      <c r="B13" s="234"/>
      <c r="C13" s="234"/>
      <c r="D13" s="234"/>
      <c r="E13" s="234"/>
      <c r="F13" s="234"/>
      <c r="G13" s="235"/>
      <c r="H13" s="235"/>
      <c r="I13" s="235"/>
      <c r="J13" s="333"/>
      <c r="K13" s="334"/>
      <c r="L13" s="235"/>
      <c r="M13" s="235"/>
      <c r="N13" s="235"/>
      <c r="O13" s="335" t="e">
        <f t="shared" si="2"/>
        <v>#DIV/0!</v>
      </c>
      <c r="P13" s="336"/>
      <c r="Q13" s="331"/>
      <c r="R13" s="331"/>
      <c r="S13" s="331"/>
      <c r="T13" s="331"/>
      <c r="U13" s="331"/>
      <c r="V13" s="331"/>
      <c r="W13" s="331"/>
      <c r="X13" s="331"/>
      <c r="Y13" s="331"/>
      <c r="Z13" s="332"/>
    </row>
    <row r="14" spans="1:26" s="13" customFormat="1" ht="20.100000000000001" customHeight="1" x14ac:dyDescent="0.25">
      <c r="A14" s="443" t="s">
        <v>151</v>
      </c>
      <c r="B14" s="444"/>
      <c r="C14" s="444"/>
      <c r="D14" s="444"/>
      <c r="E14" s="444"/>
      <c r="F14" s="445"/>
      <c r="G14" s="433">
        <f>G15+G31</f>
        <v>0</v>
      </c>
      <c r="H14" s="433"/>
      <c r="I14" s="433"/>
      <c r="J14" s="434"/>
      <c r="K14" s="446">
        <f>K15+K31</f>
        <v>0</v>
      </c>
      <c r="L14" s="433"/>
      <c r="M14" s="433"/>
      <c r="N14" s="433"/>
      <c r="O14" s="437" t="e">
        <f t="shared" si="0"/>
        <v>#DIV/0!</v>
      </c>
      <c r="P14" s="438"/>
      <c r="Q14" s="441" t="s">
        <v>144</v>
      </c>
      <c r="R14" s="441"/>
      <c r="S14" s="441"/>
      <c r="T14" s="441"/>
      <c r="U14" s="441"/>
      <c r="V14" s="441"/>
      <c r="W14" s="441"/>
      <c r="X14" s="441"/>
      <c r="Y14" s="441"/>
      <c r="Z14" s="442"/>
    </row>
    <row r="15" spans="1:26" s="14" customFormat="1" ht="12.6" customHeight="1" x14ac:dyDescent="0.25">
      <c r="A15" s="346" t="s">
        <v>152</v>
      </c>
      <c r="B15" s="347"/>
      <c r="C15" s="347"/>
      <c r="D15" s="347"/>
      <c r="E15" s="347"/>
      <c r="F15" s="347"/>
      <c r="G15" s="348">
        <f>G16+G21+G26</f>
        <v>0</v>
      </c>
      <c r="H15" s="348"/>
      <c r="I15" s="348"/>
      <c r="J15" s="349"/>
      <c r="K15" s="350">
        <f>K16+K21+K26</f>
        <v>0</v>
      </c>
      <c r="L15" s="348"/>
      <c r="M15" s="348"/>
      <c r="N15" s="348"/>
      <c r="O15" s="351" t="e">
        <f t="shared" ref="O15:O33" si="3">K15/G15</f>
        <v>#DIV/0!</v>
      </c>
      <c r="P15" s="352"/>
      <c r="Q15" s="353"/>
      <c r="R15" s="353"/>
      <c r="S15" s="353"/>
      <c r="T15" s="353"/>
      <c r="U15" s="353"/>
      <c r="V15" s="353"/>
      <c r="W15" s="353"/>
      <c r="X15" s="353"/>
      <c r="Y15" s="353"/>
      <c r="Z15" s="354"/>
    </row>
    <row r="16" spans="1:26" s="13" customFormat="1" ht="20.100000000000001" customHeight="1" x14ac:dyDescent="0.25">
      <c r="A16" s="337" t="s">
        <v>153</v>
      </c>
      <c r="B16" s="338"/>
      <c r="C16" s="338"/>
      <c r="D16" s="338"/>
      <c r="E16" s="338"/>
      <c r="F16" s="338"/>
      <c r="G16" s="339">
        <f>SUM(G17:J20)</f>
        <v>0</v>
      </c>
      <c r="H16" s="339"/>
      <c r="I16" s="339"/>
      <c r="J16" s="340"/>
      <c r="K16" s="341">
        <f>SUM(K17:N20)</f>
        <v>0</v>
      </c>
      <c r="L16" s="339"/>
      <c r="M16" s="339"/>
      <c r="N16" s="339"/>
      <c r="O16" s="342" t="e">
        <f t="shared" si="3"/>
        <v>#DIV/0!</v>
      </c>
      <c r="P16" s="343"/>
      <c r="Q16" s="344"/>
      <c r="R16" s="344"/>
      <c r="S16" s="344"/>
      <c r="T16" s="344"/>
      <c r="U16" s="344"/>
      <c r="V16" s="344"/>
      <c r="W16" s="344"/>
      <c r="X16" s="344"/>
      <c r="Y16" s="344"/>
      <c r="Z16" s="345"/>
    </row>
    <row r="17" spans="1:26" s="13" customFormat="1" ht="12.6" customHeight="1" x14ac:dyDescent="0.25">
      <c r="A17" s="233"/>
      <c r="B17" s="234"/>
      <c r="C17" s="234"/>
      <c r="D17" s="234"/>
      <c r="E17" s="234"/>
      <c r="F17" s="234"/>
      <c r="G17" s="235"/>
      <c r="H17" s="235"/>
      <c r="I17" s="235"/>
      <c r="J17" s="333"/>
      <c r="K17" s="334"/>
      <c r="L17" s="235"/>
      <c r="M17" s="235"/>
      <c r="N17" s="235"/>
      <c r="O17" s="335" t="e">
        <f t="shared" si="3"/>
        <v>#DIV/0!</v>
      </c>
      <c r="P17" s="336"/>
      <c r="Q17" s="331"/>
      <c r="R17" s="331"/>
      <c r="S17" s="331"/>
      <c r="T17" s="331"/>
      <c r="U17" s="331"/>
      <c r="V17" s="331"/>
      <c r="W17" s="331"/>
      <c r="X17" s="331"/>
      <c r="Y17" s="331"/>
      <c r="Z17" s="332"/>
    </row>
    <row r="18" spans="1:26" s="13" customFormat="1" ht="12.6" customHeight="1" x14ac:dyDescent="0.25">
      <c r="A18" s="233"/>
      <c r="B18" s="234"/>
      <c r="C18" s="234"/>
      <c r="D18" s="234"/>
      <c r="E18" s="234"/>
      <c r="F18" s="234"/>
      <c r="G18" s="235"/>
      <c r="H18" s="235"/>
      <c r="I18" s="235"/>
      <c r="J18" s="333"/>
      <c r="K18" s="334"/>
      <c r="L18" s="235"/>
      <c r="M18" s="235"/>
      <c r="N18" s="235"/>
      <c r="O18" s="335" t="e">
        <f t="shared" si="3"/>
        <v>#DIV/0!</v>
      </c>
      <c r="P18" s="336"/>
      <c r="Q18" s="331"/>
      <c r="R18" s="331"/>
      <c r="S18" s="331"/>
      <c r="T18" s="331"/>
      <c r="U18" s="331"/>
      <c r="V18" s="331"/>
      <c r="W18" s="331"/>
      <c r="X18" s="331"/>
      <c r="Y18" s="331"/>
      <c r="Z18" s="332"/>
    </row>
    <row r="19" spans="1:26" s="13" customFormat="1" ht="12.6" customHeight="1" x14ac:dyDescent="0.25">
      <c r="A19" s="233"/>
      <c r="B19" s="234"/>
      <c r="C19" s="234"/>
      <c r="D19" s="234"/>
      <c r="E19" s="234"/>
      <c r="F19" s="234"/>
      <c r="G19" s="235"/>
      <c r="H19" s="235"/>
      <c r="I19" s="235"/>
      <c r="J19" s="333"/>
      <c r="K19" s="334"/>
      <c r="L19" s="235"/>
      <c r="M19" s="235"/>
      <c r="N19" s="235"/>
      <c r="O19" s="335" t="e">
        <f t="shared" si="3"/>
        <v>#DIV/0!</v>
      </c>
      <c r="P19" s="336"/>
      <c r="Q19" s="331"/>
      <c r="R19" s="331"/>
      <c r="S19" s="331"/>
      <c r="T19" s="331"/>
      <c r="U19" s="331"/>
      <c r="V19" s="331"/>
      <c r="W19" s="331"/>
      <c r="X19" s="331"/>
      <c r="Y19" s="331"/>
      <c r="Z19" s="332"/>
    </row>
    <row r="20" spans="1:26" s="13" customFormat="1" ht="12.6" customHeight="1" x14ac:dyDescent="0.25">
      <c r="A20" s="233"/>
      <c r="B20" s="234"/>
      <c r="C20" s="234"/>
      <c r="D20" s="234"/>
      <c r="E20" s="234"/>
      <c r="F20" s="234"/>
      <c r="G20" s="235"/>
      <c r="H20" s="235"/>
      <c r="I20" s="235"/>
      <c r="J20" s="333"/>
      <c r="K20" s="334"/>
      <c r="L20" s="235"/>
      <c r="M20" s="235"/>
      <c r="N20" s="235"/>
      <c r="O20" s="335" t="e">
        <f t="shared" si="3"/>
        <v>#DIV/0!</v>
      </c>
      <c r="P20" s="336"/>
      <c r="Q20" s="331"/>
      <c r="R20" s="331"/>
      <c r="S20" s="331"/>
      <c r="T20" s="331"/>
      <c r="U20" s="331"/>
      <c r="V20" s="331"/>
      <c r="W20" s="331"/>
      <c r="X20" s="331"/>
      <c r="Y20" s="331"/>
      <c r="Z20" s="332"/>
    </row>
    <row r="21" spans="1:26" s="13" customFormat="1" ht="20.100000000000001" customHeight="1" x14ac:dyDescent="0.25">
      <c r="A21" s="337" t="s">
        <v>154</v>
      </c>
      <c r="B21" s="338"/>
      <c r="C21" s="338"/>
      <c r="D21" s="338"/>
      <c r="E21" s="338"/>
      <c r="F21" s="338"/>
      <c r="G21" s="339">
        <f>SUM(G22:J25)</f>
        <v>0</v>
      </c>
      <c r="H21" s="339"/>
      <c r="I21" s="339"/>
      <c r="J21" s="340"/>
      <c r="K21" s="341">
        <f>SUM(K22:N25)</f>
        <v>0</v>
      </c>
      <c r="L21" s="339"/>
      <c r="M21" s="339"/>
      <c r="N21" s="339"/>
      <c r="O21" s="342" t="e">
        <f t="shared" si="3"/>
        <v>#DIV/0!</v>
      </c>
      <c r="P21" s="343"/>
      <c r="Q21" s="344"/>
      <c r="R21" s="344"/>
      <c r="S21" s="344"/>
      <c r="T21" s="344"/>
      <c r="U21" s="344"/>
      <c r="V21" s="344"/>
      <c r="W21" s="344"/>
      <c r="X21" s="344"/>
      <c r="Y21" s="344"/>
      <c r="Z21" s="345"/>
    </row>
    <row r="22" spans="1:26" s="13" customFormat="1" ht="12.6" customHeight="1" x14ac:dyDescent="0.25">
      <c r="A22" s="233"/>
      <c r="B22" s="234"/>
      <c r="C22" s="234"/>
      <c r="D22" s="234"/>
      <c r="E22" s="234"/>
      <c r="F22" s="234"/>
      <c r="G22" s="235"/>
      <c r="H22" s="235"/>
      <c r="I22" s="235"/>
      <c r="J22" s="333"/>
      <c r="K22" s="334"/>
      <c r="L22" s="235"/>
      <c r="M22" s="235"/>
      <c r="N22" s="235"/>
      <c r="O22" s="335" t="e">
        <f t="shared" si="3"/>
        <v>#DIV/0!</v>
      </c>
      <c r="P22" s="336"/>
      <c r="Q22" s="331"/>
      <c r="R22" s="331"/>
      <c r="S22" s="331"/>
      <c r="T22" s="331"/>
      <c r="U22" s="331"/>
      <c r="V22" s="331"/>
      <c r="W22" s="331"/>
      <c r="X22" s="331"/>
      <c r="Y22" s="331"/>
      <c r="Z22" s="332"/>
    </row>
    <row r="23" spans="1:26" s="13" customFormat="1" ht="12.6" customHeight="1" x14ac:dyDescent="0.25">
      <c r="A23" s="233"/>
      <c r="B23" s="234"/>
      <c r="C23" s="234"/>
      <c r="D23" s="234"/>
      <c r="E23" s="234"/>
      <c r="F23" s="234"/>
      <c r="G23" s="235"/>
      <c r="H23" s="235"/>
      <c r="I23" s="235"/>
      <c r="J23" s="333"/>
      <c r="K23" s="334"/>
      <c r="L23" s="235"/>
      <c r="M23" s="235"/>
      <c r="N23" s="235"/>
      <c r="O23" s="335" t="e">
        <f t="shared" si="3"/>
        <v>#DIV/0!</v>
      </c>
      <c r="P23" s="336"/>
      <c r="Q23" s="331"/>
      <c r="R23" s="331"/>
      <c r="S23" s="331"/>
      <c r="T23" s="331"/>
      <c r="U23" s="331"/>
      <c r="V23" s="331"/>
      <c r="W23" s="331"/>
      <c r="X23" s="331"/>
      <c r="Y23" s="331"/>
      <c r="Z23" s="332"/>
    </row>
    <row r="24" spans="1:26" s="13" customFormat="1" ht="12.6" customHeight="1" x14ac:dyDescent="0.25">
      <c r="A24" s="233"/>
      <c r="B24" s="234"/>
      <c r="C24" s="234"/>
      <c r="D24" s="234"/>
      <c r="E24" s="234"/>
      <c r="F24" s="234"/>
      <c r="G24" s="235"/>
      <c r="H24" s="235"/>
      <c r="I24" s="235"/>
      <c r="J24" s="333"/>
      <c r="K24" s="334"/>
      <c r="L24" s="235"/>
      <c r="M24" s="235"/>
      <c r="N24" s="235"/>
      <c r="O24" s="335" t="e">
        <f t="shared" ref="O24" si="4">K24/G24</f>
        <v>#DIV/0!</v>
      </c>
      <c r="P24" s="336"/>
      <c r="Q24" s="331"/>
      <c r="R24" s="331"/>
      <c r="S24" s="331"/>
      <c r="T24" s="331"/>
      <c r="U24" s="331"/>
      <c r="V24" s="331"/>
      <c r="W24" s="331"/>
      <c r="X24" s="331"/>
      <c r="Y24" s="331"/>
      <c r="Z24" s="332"/>
    </row>
    <row r="25" spans="1:26" s="13" customFormat="1" ht="12.6" customHeight="1" x14ac:dyDescent="0.25">
      <c r="A25" s="233"/>
      <c r="B25" s="234"/>
      <c r="C25" s="234"/>
      <c r="D25" s="234"/>
      <c r="E25" s="234"/>
      <c r="F25" s="234"/>
      <c r="G25" s="235"/>
      <c r="H25" s="235"/>
      <c r="I25" s="235"/>
      <c r="J25" s="333"/>
      <c r="K25" s="334"/>
      <c r="L25" s="235"/>
      <c r="M25" s="235"/>
      <c r="N25" s="235"/>
      <c r="O25" s="335" t="e">
        <f t="shared" si="3"/>
        <v>#DIV/0!</v>
      </c>
      <c r="P25" s="336"/>
      <c r="Q25" s="331"/>
      <c r="R25" s="331"/>
      <c r="S25" s="331"/>
      <c r="T25" s="331"/>
      <c r="U25" s="331"/>
      <c r="V25" s="331"/>
      <c r="W25" s="331"/>
      <c r="X25" s="331"/>
      <c r="Y25" s="331"/>
      <c r="Z25" s="332"/>
    </row>
    <row r="26" spans="1:26" s="13" customFormat="1" ht="12.6" customHeight="1" x14ac:dyDescent="0.25">
      <c r="A26" s="337" t="s">
        <v>155</v>
      </c>
      <c r="B26" s="338"/>
      <c r="C26" s="338"/>
      <c r="D26" s="338"/>
      <c r="E26" s="338"/>
      <c r="F26" s="338"/>
      <c r="G26" s="339">
        <f>SUM(G27:J30)</f>
        <v>0</v>
      </c>
      <c r="H26" s="339"/>
      <c r="I26" s="339"/>
      <c r="J26" s="340"/>
      <c r="K26" s="341">
        <f>SUM(K27:N30)</f>
        <v>0</v>
      </c>
      <c r="L26" s="339"/>
      <c r="M26" s="339"/>
      <c r="N26" s="339"/>
      <c r="O26" s="342" t="e">
        <f t="shared" si="3"/>
        <v>#DIV/0!</v>
      </c>
      <c r="P26" s="343"/>
      <c r="Q26" s="344"/>
      <c r="R26" s="344"/>
      <c r="S26" s="344"/>
      <c r="T26" s="344"/>
      <c r="U26" s="344"/>
      <c r="V26" s="344"/>
      <c r="W26" s="344"/>
      <c r="X26" s="344"/>
      <c r="Y26" s="344"/>
      <c r="Z26" s="345"/>
    </row>
    <row r="27" spans="1:26" s="13" customFormat="1" ht="12.6" customHeight="1" x14ac:dyDescent="0.25">
      <c r="A27" s="233"/>
      <c r="B27" s="234"/>
      <c r="C27" s="234"/>
      <c r="D27" s="234"/>
      <c r="E27" s="234"/>
      <c r="F27" s="234"/>
      <c r="G27" s="235"/>
      <c r="H27" s="235"/>
      <c r="I27" s="235"/>
      <c r="J27" s="333"/>
      <c r="K27" s="334"/>
      <c r="L27" s="235"/>
      <c r="M27" s="235"/>
      <c r="N27" s="235"/>
      <c r="O27" s="335" t="e">
        <f t="shared" si="3"/>
        <v>#DIV/0!</v>
      </c>
      <c r="P27" s="336"/>
      <c r="Q27" s="331"/>
      <c r="R27" s="331"/>
      <c r="S27" s="331"/>
      <c r="T27" s="331"/>
      <c r="U27" s="331"/>
      <c r="V27" s="331"/>
      <c r="W27" s="331"/>
      <c r="X27" s="331"/>
      <c r="Y27" s="331"/>
      <c r="Z27" s="332"/>
    </row>
    <row r="28" spans="1:26" s="13" customFormat="1" ht="12.6" customHeight="1" x14ac:dyDescent="0.25">
      <c r="A28" s="233"/>
      <c r="B28" s="234"/>
      <c r="C28" s="234"/>
      <c r="D28" s="234"/>
      <c r="E28" s="234"/>
      <c r="F28" s="234"/>
      <c r="G28" s="235"/>
      <c r="H28" s="235"/>
      <c r="I28" s="235"/>
      <c r="J28" s="333"/>
      <c r="K28" s="334"/>
      <c r="L28" s="235"/>
      <c r="M28" s="235"/>
      <c r="N28" s="235"/>
      <c r="O28" s="335" t="e">
        <f t="shared" si="3"/>
        <v>#DIV/0!</v>
      </c>
      <c r="P28" s="336"/>
      <c r="Q28" s="331"/>
      <c r="R28" s="331"/>
      <c r="S28" s="331"/>
      <c r="T28" s="331"/>
      <c r="U28" s="331"/>
      <c r="V28" s="331"/>
      <c r="W28" s="331"/>
      <c r="X28" s="331"/>
      <c r="Y28" s="331"/>
      <c r="Z28" s="332"/>
    </row>
    <row r="29" spans="1:26" s="13" customFormat="1" ht="12.6" customHeight="1" x14ac:dyDescent="0.25">
      <c r="A29" s="233"/>
      <c r="B29" s="234"/>
      <c r="C29" s="234"/>
      <c r="D29" s="234"/>
      <c r="E29" s="234"/>
      <c r="F29" s="234"/>
      <c r="G29" s="235"/>
      <c r="H29" s="235"/>
      <c r="I29" s="235"/>
      <c r="J29" s="333"/>
      <c r="K29" s="334"/>
      <c r="L29" s="235"/>
      <c r="M29" s="235"/>
      <c r="N29" s="235"/>
      <c r="O29" s="335" t="e">
        <f t="shared" si="3"/>
        <v>#DIV/0!</v>
      </c>
      <c r="P29" s="336"/>
      <c r="Q29" s="331"/>
      <c r="R29" s="331"/>
      <c r="S29" s="331"/>
      <c r="T29" s="331"/>
      <c r="U29" s="331"/>
      <c r="V29" s="331"/>
      <c r="W29" s="331"/>
      <c r="X29" s="331"/>
      <c r="Y29" s="331"/>
      <c r="Z29" s="332"/>
    </row>
    <row r="30" spans="1:26" s="13" customFormat="1" ht="12.6" customHeight="1" x14ac:dyDescent="0.25">
      <c r="A30" s="233"/>
      <c r="B30" s="234"/>
      <c r="C30" s="234"/>
      <c r="D30" s="234"/>
      <c r="E30" s="234"/>
      <c r="F30" s="234"/>
      <c r="G30" s="235"/>
      <c r="H30" s="235"/>
      <c r="I30" s="235"/>
      <c r="J30" s="333"/>
      <c r="K30" s="334"/>
      <c r="L30" s="235"/>
      <c r="M30" s="235"/>
      <c r="N30" s="235"/>
      <c r="O30" s="335" t="e">
        <f t="shared" si="3"/>
        <v>#DIV/0!</v>
      </c>
      <c r="P30" s="336"/>
      <c r="Q30" s="331"/>
      <c r="R30" s="331"/>
      <c r="S30" s="331"/>
      <c r="T30" s="331"/>
      <c r="U30" s="331"/>
      <c r="V30" s="331"/>
      <c r="W30" s="331"/>
      <c r="X30" s="331"/>
      <c r="Y30" s="331"/>
      <c r="Z30" s="332"/>
    </row>
    <row r="31" spans="1:26" s="14" customFormat="1" ht="12.6" customHeight="1" x14ac:dyDescent="0.25">
      <c r="A31" s="346" t="s">
        <v>156</v>
      </c>
      <c r="B31" s="347"/>
      <c r="C31" s="347"/>
      <c r="D31" s="347"/>
      <c r="E31" s="347"/>
      <c r="F31" s="347"/>
      <c r="G31" s="348">
        <f>SUM(G32:J34)</f>
        <v>0</v>
      </c>
      <c r="H31" s="348"/>
      <c r="I31" s="348"/>
      <c r="J31" s="349"/>
      <c r="K31" s="350">
        <f>SUM(K32:N34)</f>
        <v>0</v>
      </c>
      <c r="L31" s="348"/>
      <c r="M31" s="348"/>
      <c r="N31" s="348"/>
      <c r="O31" s="351" t="e">
        <f t="shared" si="3"/>
        <v>#DIV/0!</v>
      </c>
      <c r="P31" s="352"/>
      <c r="Q31" s="353"/>
      <c r="R31" s="353"/>
      <c r="S31" s="353"/>
      <c r="T31" s="353"/>
      <c r="U31" s="353"/>
      <c r="V31" s="353"/>
      <c r="W31" s="353"/>
      <c r="X31" s="353"/>
      <c r="Y31" s="353"/>
      <c r="Z31" s="354"/>
    </row>
    <row r="32" spans="1:26" s="13" customFormat="1" ht="12.6" customHeight="1" x14ac:dyDescent="0.25">
      <c r="A32" s="233" t="s">
        <v>157</v>
      </c>
      <c r="B32" s="234"/>
      <c r="C32" s="234"/>
      <c r="D32" s="234"/>
      <c r="E32" s="234"/>
      <c r="F32" s="234"/>
      <c r="G32" s="235"/>
      <c r="H32" s="235"/>
      <c r="I32" s="235"/>
      <c r="J32" s="333"/>
      <c r="K32" s="334"/>
      <c r="L32" s="235"/>
      <c r="M32" s="235"/>
      <c r="N32" s="235"/>
      <c r="O32" s="335" t="e">
        <f t="shared" si="3"/>
        <v>#DIV/0!</v>
      </c>
      <c r="P32" s="336"/>
      <c r="Q32" s="331"/>
      <c r="R32" s="331"/>
      <c r="S32" s="331"/>
      <c r="T32" s="331"/>
      <c r="U32" s="331"/>
      <c r="V32" s="331"/>
      <c r="W32" s="331"/>
      <c r="X32" s="331"/>
      <c r="Y32" s="331"/>
      <c r="Z32" s="332"/>
    </row>
    <row r="33" spans="1:26" s="13" customFormat="1" ht="12.6" customHeight="1" x14ac:dyDescent="0.25">
      <c r="A33" s="233" t="s">
        <v>158</v>
      </c>
      <c r="B33" s="234"/>
      <c r="C33" s="234"/>
      <c r="D33" s="234"/>
      <c r="E33" s="234"/>
      <c r="F33" s="234"/>
      <c r="G33" s="235"/>
      <c r="H33" s="235"/>
      <c r="I33" s="235"/>
      <c r="J33" s="333"/>
      <c r="K33" s="334"/>
      <c r="L33" s="235"/>
      <c r="M33" s="235"/>
      <c r="N33" s="235"/>
      <c r="O33" s="335" t="e">
        <f t="shared" si="3"/>
        <v>#DIV/0!</v>
      </c>
      <c r="P33" s="336"/>
      <c r="Q33" s="331"/>
      <c r="R33" s="331"/>
      <c r="S33" s="331"/>
      <c r="T33" s="331"/>
      <c r="U33" s="331"/>
      <c r="V33" s="331"/>
      <c r="W33" s="331"/>
      <c r="X33" s="331"/>
      <c r="Y33" s="331"/>
      <c r="Z33" s="332"/>
    </row>
    <row r="34" spans="1:26" s="12" customFormat="1" ht="12.6" customHeight="1" x14ac:dyDescent="0.15">
      <c r="A34" s="233" t="s">
        <v>159</v>
      </c>
      <c r="B34" s="234"/>
      <c r="C34" s="234"/>
      <c r="D34" s="234"/>
      <c r="E34" s="234"/>
      <c r="F34" s="234"/>
      <c r="G34" s="235"/>
      <c r="H34" s="235"/>
      <c r="I34" s="235"/>
      <c r="J34" s="333"/>
      <c r="K34" s="334"/>
      <c r="L34" s="235"/>
      <c r="M34" s="235"/>
      <c r="N34" s="235"/>
      <c r="O34" s="335" t="e">
        <f t="shared" si="0"/>
        <v>#DIV/0!</v>
      </c>
      <c r="P34" s="336"/>
      <c r="Q34" s="331"/>
      <c r="R34" s="331"/>
      <c r="S34" s="331"/>
      <c r="T34" s="331"/>
      <c r="U34" s="331"/>
      <c r="V34" s="331"/>
      <c r="W34" s="331"/>
      <c r="X34" s="331"/>
      <c r="Y34" s="331"/>
      <c r="Z34" s="332"/>
    </row>
    <row r="35" spans="1:26" s="13" customFormat="1" ht="20.100000000000001" customHeight="1" x14ac:dyDescent="0.25">
      <c r="A35" s="447" t="s">
        <v>160</v>
      </c>
      <c r="B35" s="448"/>
      <c r="C35" s="448"/>
      <c r="D35" s="448"/>
      <c r="E35" s="448"/>
      <c r="F35" s="448"/>
      <c r="G35" s="433">
        <f>SUM(G36:J45)</f>
        <v>0</v>
      </c>
      <c r="H35" s="433"/>
      <c r="I35" s="433"/>
      <c r="J35" s="434"/>
      <c r="K35" s="446">
        <f>SUM(K36:N45)</f>
        <v>0</v>
      </c>
      <c r="L35" s="433"/>
      <c r="M35" s="433"/>
      <c r="N35" s="433"/>
      <c r="O35" s="437" t="e">
        <f t="shared" ref="O35:O45" si="5">K35/G35</f>
        <v>#DIV/0!</v>
      </c>
      <c r="P35" s="438"/>
      <c r="Q35" s="441" t="s">
        <v>144</v>
      </c>
      <c r="R35" s="441"/>
      <c r="S35" s="441"/>
      <c r="T35" s="441"/>
      <c r="U35" s="441"/>
      <c r="V35" s="441"/>
      <c r="W35" s="441"/>
      <c r="X35" s="441"/>
      <c r="Y35" s="441"/>
      <c r="Z35" s="442"/>
    </row>
    <row r="36" spans="1:26" s="12" customFormat="1" ht="12.6" customHeight="1" x14ac:dyDescent="0.15">
      <c r="A36" s="233"/>
      <c r="B36" s="234"/>
      <c r="C36" s="234"/>
      <c r="D36" s="234"/>
      <c r="E36" s="234"/>
      <c r="F36" s="234"/>
      <c r="G36" s="235"/>
      <c r="H36" s="235"/>
      <c r="I36" s="235"/>
      <c r="J36" s="333"/>
      <c r="K36" s="334"/>
      <c r="L36" s="235"/>
      <c r="M36" s="235"/>
      <c r="N36" s="235"/>
      <c r="O36" s="335" t="e">
        <f t="shared" si="5"/>
        <v>#DIV/0!</v>
      </c>
      <c r="P36" s="336"/>
      <c r="Q36" s="331"/>
      <c r="R36" s="331"/>
      <c r="S36" s="331"/>
      <c r="T36" s="331"/>
      <c r="U36" s="331"/>
      <c r="V36" s="331"/>
      <c r="W36" s="331"/>
      <c r="X36" s="331"/>
      <c r="Y36" s="331"/>
      <c r="Z36" s="332"/>
    </row>
    <row r="37" spans="1:26" s="12" customFormat="1" ht="12.6" customHeight="1" x14ac:dyDescent="0.15">
      <c r="A37" s="233"/>
      <c r="B37" s="234"/>
      <c r="C37" s="234"/>
      <c r="D37" s="234"/>
      <c r="E37" s="234"/>
      <c r="F37" s="234"/>
      <c r="G37" s="235"/>
      <c r="H37" s="235"/>
      <c r="I37" s="235"/>
      <c r="J37" s="333"/>
      <c r="K37" s="334"/>
      <c r="L37" s="235"/>
      <c r="M37" s="235"/>
      <c r="N37" s="235"/>
      <c r="O37" s="335" t="e">
        <f t="shared" si="5"/>
        <v>#DIV/0!</v>
      </c>
      <c r="P37" s="336"/>
      <c r="Q37" s="331"/>
      <c r="R37" s="331"/>
      <c r="S37" s="331"/>
      <c r="T37" s="331"/>
      <c r="U37" s="331"/>
      <c r="V37" s="331"/>
      <c r="W37" s="331"/>
      <c r="X37" s="331"/>
      <c r="Y37" s="331"/>
      <c r="Z37" s="332"/>
    </row>
    <row r="38" spans="1:26" s="12" customFormat="1" ht="12.6" customHeight="1" x14ac:dyDescent="0.15">
      <c r="A38" s="233"/>
      <c r="B38" s="234"/>
      <c r="C38" s="234"/>
      <c r="D38" s="234"/>
      <c r="E38" s="234"/>
      <c r="F38" s="234"/>
      <c r="G38" s="235"/>
      <c r="H38" s="235"/>
      <c r="I38" s="235"/>
      <c r="J38" s="333"/>
      <c r="K38" s="334"/>
      <c r="L38" s="235"/>
      <c r="M38" s="235"/>
      <c r="N38" s="235"/>
      <c r="O38" s="335" t="e">
        <f t="shared" ref="O38" si="6">K38/G38</f>
        <v>#DIV/0!</v>
      </c>
      <c r="P38" s="336"/>
      <c r="Q38" s="331"/>
      <c r="R38" s="331"/>
      <c r="S38" s="331"/>
      <c r="T38" s="331"/>
      <c r="U38" s="331"/>
      <c r="V38" s="331"/>
      <c r="W38" s="331"/>
      <c r="X38" s="331"/>
      <c r="Y38" s="331"/>
      <c r="Z38" s="332"/>
    </row>
    <row r="39" spans="1:26" s="12" customFormat="1" ht="12.6" customHeight="1" x14ac:dyDescent="0.15">
      <c r="A39" s="233"/>
      <c r="B39" s="234"/>
      <c r="C39" s="234"/>
      <c r="D39" s="234"/>
      <c r="E39" s="234"/>
      <c r="F39" s="234"/>
      <c r="G39" s="235"/>
      <c r="H39" s="235"/>
      <c r="I39" s="235"/>
      <c r="J39" s="333"/>
      <c r="K39" s="334"/>
      <c r="L39" s="235"/>
      <c r="M39" s="235"/>
      <c r="N39" s="235"/>
      <c r="O39" s="335" t="e">
        <f t="shared" si="5"/>
        <v>#DIV/0!</v>
      </c>
      <c r="P39" s="336"/>
      <c r="Q39" s="331"/>
      <c r="R39" s="331"/>
      <c r="S39" s="331"/>
      <c r="T39" s="331"/>
      <c r="U39" s="331"/>
      <c r="V39" s="331"/>
      <c r="W39" s="331"/>
      <c r="X39" s="331"/>
      <c r="Y39" s="331"/>
      <c r="Z39" s="332"/>
    </row>
    <row r="40" spans="1:26" s="12" customFormat="1" ht="12.6" customHeight="1" x14ac:dyDescent="0.15">
      <c r="A40" s="233"/>
      <c r="B40" s="234"/>
      <c r="C40" s="234"/>
      <c r="D40" s="234"/>
      <c r="E40" s="234"/>
      <c r="F40" s="234"/>
      <c r="G40" s="235"/>
      <c r="H40" s="235"/>
      <c r="I40" s="235"/>
      <c r="J40" s="333"/>
      <c r="K40" s="334"/>
      <c r="L40" s="235"/>
      <c r="M40" s="235"/>
      <c r="N40" s="235"/>
      <c r="O40" s="335" t="e">
        <f t="shared" ref="O40:O41" si="7">K40/G40</f>
        <v>#DIV/0!</v>
      </c>
      <c r="P40" s="336"/>
      <c r="Q40" s="331"/>
      <c r="R40" s="331"/>
      <c r="S40" s="331"/>
      <c r="T40" s="331"/>
      <c r="U40" s="331"/>
      <c r="V40" s="331"/>
      <c r="W40" s="331"/>
      <c r="X40" s="331"/>
      <c r="Y40" s="331"/>
      <c r="Z40" s="332"/>
    </row>
    <row r="41" spans="1:26" s="12" customFormat="1" ht="12.6" customHeight="1" x14ac:dyDescent="0.15">
      <c r="A41" s="233"/>
      <c r="B41" s="234"/>
      <c r="C41" s="234"/>
      <c r="D41" s="234"/>
      <c r="E41" s="234"/>
      <c r="F41" s="234"/>
      <c r="G41" s="235"/>
      <c r="H41" s="235"/>
      <c r="I41" s="235"/>
      <c r="J41" s="333"/>
      <c r="K41" s="334"/>
      <c r="L41" s="235"/>
      <c r="M41" s="235"/>
      <c r="N41" s="235"/>
      <c r="O41" s="335" t="e">
        <f t="shared" si="7"/>
        <v>#DIV/0!</v>
      </c>
      <c r="P41" s="336"/>
      <c r="Q41" s="331"/>
      <c r="R41" s="331"/>
      <c r="S41" s="331"/>
      <c r="T41" s="331"/>
      <c r="U41" s="331"/>
      <c r="V41" s="331"/>
      <c r="W41" s="331"/>
      <c r="X41" s="331"/>
      <c r="Y41" s="331"/>
      <c r="Z41" s="332"/>
    </row>
    <row r="42" spans="1:26" s="12" customFormat="1" ht="12.6" customHeight="1" x14ac:dyDescent="0.15">
      <c r="A42" s="233"/>
      <c r="B42" s="234"/>
      <c r="C42" s="234"/>
      <c r="D42" s="234"/>
      <c r="E42" s="234"/>
      <c r="F42" s="234"/>
      <c r="G42" s="235"/>
      <c r="H42" s="235"/>
      <c r="I42" s="235"/>
      <c r="J42" s="333"/>
      <c r="K42" s="334"/>
      <c r="L42" s="235"/>
      <c r="M42" s="235"/>
      <c r="N42" s="235"/>
      <c r="O42" s="335" t="e">
        <f t="shared" si="5"/>
        <v>#DIV/0!</v>
      </c>
      <c r="P42" s="336"/>
      <c r="Q42" s="331"/>
      <c r="R42" s="331"/>
      <c r="S42" s="331"/>
      <c r="T42" s="331"/>
      <c r="U42" s="331"/>
      <c r="V42" s="331"/>
      <c r="W42" s="331"/>
      <c r="X42" s="331"/>
      <c r="Y42" s="331"/>
      <c r="Z42" s="332"/>
    </row>
    <row r="43" spans="1:26" s="12" customFormat="1" ht="12.6" customHeight="1" x14ac:dyDescent="0.15">
      <c r="A43" s="233"/>
      <c r="B43" s="234"/>
      <c r="C43" s="234"/>
      <c r="D43" s="234"/>
      <c r="E43" s="234"/>
      <c r="F43" s="234"/>
      <c r="G43" s="235"/>
      <c r="H43" s="235"/>
      <c r="I43" s="235"/>
      <c r="J43" s="333"/>
      <c r="K43" s="334"/>
      <c r="L43" s="235"/>
      <c r="M43" s="235"/>
      <c r="N43" s="235"/>
      <c r="O43" s="335" t="e">
        <f t="shared" si="5"/>
        <v>#DIV/0!</v>
      </c>
      <c r="P43" s="336"/>
      <c r="Q43" s="331"/>
      <c r="R43" s="331"/>
      <c r="S43" s="331"/>
      <c r="T43" s="331"/>
      <c r="U43" s="331"/>
      <c r="V43" s="331"/>
      <c r="W43" s="331"/>
      <c r="X43" s="331"/>
      <c r="Y43" s="331"/>
      <c r="Z43" s="332"/>
    </row>
    <row r="44" spans="1:26" s="12" customFormat="1" ht="12.6" customHeight="1" x14ac:dyDescent="0.15">
      <c r="A44" s="233"/>
      <c r="B44" s="234"/>
      <c r="C44" s="234"/>
      <c r="D44" s="234"/>
      <c r="E44" s="234"/>
      <c r="F44" s="234"/>
      <c r="G44" s="235"/>
      <c r="H44" s="235"/>
      <c r="I44" s="235"/>
      <c r="J44" s="333"/>
      <c r="K44" s="334"/>
      <c r="L44" s="235"/>
      <c r="M44" s="235"/>
      <c r="N44" s="235"/>
      <c r="O44" s="335" t="e">
        <f t="shared" si="5"/>
        <v>#DIV/0!</v>
      </c>
      <c r="P44" s="336"/>
      <c r="Q44" s="331"/>
      <c r="R44" s="331"/>
      <c r="S44" s="331"/>
      <c r="T44" s="331"/>
      <c r="U44" s="331"/>
      <c r="V44" s="331"/>
      <c r="W44" s="331"/>
      <c r="X44" s="331"/>
      <c r="Y44" s="331"/>
      <c r="Z44" s="332"/>
    </row>
    <row r="45" spans="1:26" s="12" customFormat="1" ht="12.6" customHeight="1" x14ac:dyDescent="0.15">
      <c r="A45" s="233"/>
      <c r="B45" s="234"/>
      <c r="C45" s="234"/>
      <c r="D45" s="234"/>
      <c r="E45" s="234"/>
      <c r="F45" s="234"/>
      <c r="G45" s="235"/>
      <c r="H45" s="235"/>
      <c r="I45" s="235"/>
      <c r="J45" s="333"/>
      <c r="K45" s="334"/>
      <c r="L45" s="235"/>
      <c r="M45" s="235"/>
      <c r="N45" s="235"/>
      <c r="O45" s="335" t="e">
        <f t="shared" si="5"/>
        <v>#DIV/0!</v>
      </c>
      <c r="P45" s="336"/>
      <c r="Q45" s="331"/>
      <c r="R45" s="331"/>
      <c r="S45" s="331"/>
      <c r="T45" s="331"/>
      <c r="U45" s="331"/>
      <c r="V45" s="331"/>
      <c r="W45" s="331"/>
      <c r="X45" s="331"/>
      <c r="Y45" s="331"/>
      <c r="Z45" s="332"/>
    </row>
    <row r="46" spans="1:26" s="13" customFormat="1" ht="20.100000000000001" customHeight="1" x14ac:dyDescent="0.25">
      <c r="A46" s="447" t="s">
        <v>161</v>
      </c>
      <c r="B46" s="448"/>
      <c r="C46" s="448"/>
      <c r="D46" s="448"/>
      <c r="E46" s="448"/>
      <c r="F46" s="448"/>
      <c r="G46" s="433">
        <f>SUM(G47:J56)</f>
        <v>0</v>
      </c>
      <c r="H46" s="433"/>
      <c r="I46" s="433"/>
      <c r="J46" s="434"/>
      <c r="K46" s="446">
        <f>SUM(K47:N56)</f>
        <v>0</v>
      </c>
      <c r="L46" s="433"/>
      <c r="M46" s="433"/>
      <c r="N46" s="433"/>
      <c r="O46" s="437" t="e">
        <f>K46/G46</f>
        <v>#DIV/0!</v>
      </c>
      <c r="P46" s="438"/>
      <c r="Q46" s="441" t="s">
        <v>144</v>
      </c>
      <c r="R46" s="441"/>
      <c r="S46" s="441"/>
      <c r="T46" s="441"/>
      <c r="U46" s="441"/>
      <c r="V46" s="441"/>
      <c r="W46" s="441"/>
      <c r="X46" s="441"/>
      <c r="Y46" s="441"/>
      <c r="Z46" s="442"/>
    </row>
    <row r="47" spans="1:26" s="12" customFormat="1" ht="12.6" customHeight="1" x14ac:dyDescent="0.15">
      <c r="A47" s="233"/>
      <c r="B47" s="234"/>
      <c r="C47" s="234"/>
      <c r="D47" s="234"/>
      <c r="E47" s="234"/>
      <c r="F47" s="234"/>
      <c r="G47" s="235"/>
      <c r="H47" s="235"/>
      <c r="I47" s="235"/>
      <c r="J47" s="333"/>
      <c r="K47" s="334"/>
      <c r="L47" s="235"/>
      <c r="M47" s="235"/>
      <c r="N47" s="235"/>
      <c r="O47" s="335" t="e">
        <f t="shared" ref="O47:O51" si="8">K47/G47</f>
        <v>#DIV/0!</v>
      </c>
      <c r="P47" s="336"/>
      <c r="Q47" s="331"/>
      <c r="R47" s="331"/>
      <c r="S47" s="331"/>
      <c r="T47" s="331"/>
      <c r="U47" s="331"/>
      <c r="V47" s="331"/>
      <c r="W47" s="331"/>
      <c r="X47" s="331"/>
      <c r="Y47" s="331"/>
      <c r="Z47" s="332"/>
    </row>
    <row r="48" spans="1:26" s="12" customFormat="1" ht="12.6" customHeight="1" x14ac:dyDescent="0.15">
      <c r="A48" s="233"/>
      <c r="B48" s="234"/>
      <c r="C48" s="234"/>
      <c r="D48" s="234"/>
      <c r="E48" s="234"/>
      <c r="F48" s="234"/>
      <c r="G48" s="235"/>
      <c r="H48" s="235"/>
      <c r="I48" s="235"/>
      <c r="J48" s="333"/>
      <c r="K48" s="334"/>
      <c r="L48" s="235"/>
      <c r="M48" s="235"/>
      <c r="N48" s="235"/>
      <c r="O48" s="335" t="e">
        <f t="shared" si="8"/>
        <v>#DIV/0!</v>
      </c>
      <c r="P48" s="336"/>
      <c r="Q48" s="331"/>
      <c r="R48" s="331"/>
      <c r="S48" s="331"/>
      <c r="T48" s="331"/>
      <c r="U48" s="331"/>
      <c r="V48" s="331"/>
      <c r="W48" s="331"/>
      <c r="X48" s="331"/>
      <c r="Y48" s="331"/>
      <c r="Z48" s="332"/>
    </row>
    <row r="49" spans="1:26" s="12" customFormat="1" ht="12.6" customHeight="1" x14ac:dyDescent="0.15">
      <c r="A49" s="233"/>
      <c r="B49" s="234"/>
      <c r="C49" s="234"/>
      <c r="D49" s="234"/>
      <c r="E49" s="234"/>
      <c r="F49" s="234"/>
      <c r="G49" s="235"/>
      <c r="H49" s="235"/>
      <c r="I49" s="235"/>
      <c r="J49" s="333"/>
      <c r="K49" s="334"/>
      <c r="L49" s="235"/>
      <c r="M49" s="235"/>
      <c r="N49" s="235"/>
      <c r="O49" s="335" t="e">
        <f t="shared" si="8"/>
        <v>#DIV/0!</v>
      </c>
      <c r="P49" s="336"/>
      <c r="Q49" s="331"/>
      <c r="R49" s="331"/>
      <c r="S49" s="331"/>
      <c r="T49" s="331"/>
      <c r="U49" s="331"/>
      <c r="V49" s="331"/>
      <c r="W49" s="331"/>
      <c r="X49" s="331"/>
      <c r="Y49" s="331"/>
      <c r="Z49" s="332"/>
    </row>
    <row r="50" spans="1:26" s="12" customFormat="1" ht="12.6" customHeight="1" x14ac:dyDescent="0.15">
      <c r="A50" s="233"/>
      <c r="B50" s="234"/>
      <c r="C50" s="234"/>
      <c r="D50" s="234"/>
      <c r="E50" s="234"/>
      <c r="F50" s="234"/>
      <c r="G50" s="235"/>
      <c r="H50" s="235"/>
      <c r="I50" s="235"/>
      <c r="J50" s="333"/>
      <c r="K50" s="334"/>
      <c r="L50" s="235"/>
      <c r="M50" s="235"/>
      <c r="N50" s="235"/>
      <c r="O50" s="335" t="e">
        <f t="shared" si="8"/>
        <v>#DIV/0!</v>
      </c>
      <c r="P50" s="336"/>
      <c r="Q50" s="331"/>
      <c r="R50" s="331"/>
      <c r="S50" s="331"/>
      <c r="T50" s="331"/>
      <c r="U50" s="331"/>
      <c r="V50" s="331"/>
      <c r="W50" s="331"/>
      <c r="X50" s="331"/>
      <c r="Y50" s="331"/>
      <c r="Z50" s="332"/>
    </row>
    <row r="51" spans="1:26" s="12" customFormat="1" ht="12.6" customHeight="1" x14ac:dyDescent="0.15">
      <c r="A51" s="233"/>
      <c r="B51" s="234"/>
      <c r="C51" s="234"/>
      <c r="D51" s="234"/>
      <c r="E51" s="234"/>
      <c r="F51" s="234"/>
      <c r="G51" s="235"/>
      <c r="H51" s="235"/>
      <c r="I51" s="235"/>
      <c r="J51" s="333"/>
      <c r="K51" s="334"/>
      <c r="L51" s="235"/>
      <c r="M51" s="235"/>
      <c r="N51" s="235"/>
      <c r="O51" s="335" t="e">
        <f t="shared" si="8"/>
        <v>#DIV/0!</v>
      </c>
      <c r="P51" s="336"/>
      <c r="Q51" s="331"/>
      <c r="R51" s="331"/>
      <c r="S51" s="331"/>
      <c r="T51" s="331"/>
      <c r="U51" s="331"/>
      <c r="V51" s="331"/>
      <c r="W51" s="331"/>
      <c r="X51" s="331"/>
      <c r="Y51" s="331"/>
      <c r="Z51" s="332"/>
    </row>
    <row r="52" spans="1:26" s="5" customFormat="1" ht="12.6" customHeight="1" x14ac:dyDescent="0.15">
      <c r="A52" s="233"/>
      <c r="B52" s="234"/>
      <c r="C52" s="234"/>
      <c r="D52" s="234"/>
      <c r="E52" s="234"/>
      <c r="F52" s="234"/>
      <c r="G52" s="235"/>
      <c r="H52" s="235"/>
      <c r="I52" s="235"/>
      <c r="J52" s="333"/>
      <c r="K52" s="334"/>
      <c r="L52" s="235"/>
      <c r="M52" s="235"/>
      <c r="N52" s="235"/>
      <c r="O52" s="335" t="e">
        <f t="shared" ref="O52:O58" si="9">K52/G52</f>
        <v>#DIV/0!</v>
      </c>
      <c r="P52" s="336"/>
      <c r="Q52" s="331"/>
      <c r="R52" s="331"/>
      <c r="S52" s="331"/>
      <c r="T52" s="331"/>
      <c r="U52" s="331"/>
      <c r="V52" s="331"/>
      <c r="W52" s="331"/>
      <c r="X52" s="331"/>
      <c r="Y52" s="331"/>
      <c r="Z52" s="332"/>
    </row>
    <row r="53" spans="1:26" s="5" customFormat="1" ht="12.6" customHeight="1" x14ac:dyDescent="0.15">
      <c r="A53" s="233"/>
      <c r="B53" s="234"/>
      <c r="C53" s="234"/>
      <c r="D53" s="234"/>
      <c r="E53" s="234"/>
      <c r="F53" s="234"/>
      <c r="G53" s="235"/>
      <c r="H53" s="235"/>
      <c r="I53" s="235"/>
      <c r="J53" s="333"/>
      <c r="K53" s="334"/>
      <c r="L53" s="235"/>
      <c r="M53" s="235"/>
      <c r="N53" s="235"/>
      <c r="O53" s="335" t="e">
        <f t="shared" ref="O53:O56" si="10">K53/G53</f>
        <v>#DIV/0!</v>
      </c>
      <c r="P53" s="336"/>
      <c r="Q53" s="331"/>
      <c r="R53" s="331"/>
      <c r="S53" s="331"/>
      <c r="T53" s="331"/>
      <c r="U53" s="331"/>
      <c r="V53" s="331"/>
      <c r="W53" s="331"/>
      <c r="X53" s="331"/>
      <c r="Y53" s="331"/>
      <c r="Z53" s="332"/>
    </row>
    <row r="54" spans="1:26" s="5" customFormat="1" ht="12.6" customHeight="1" x14ac:dyDescent="0.15">
      <c r="A54" s="233"/>
      <c r="B54" s="234"/>
      <c r="C54" s="234"/>
      <c r="D54" s="234"/>
      <c r="E54" s="234"/>
      <c r="F54" s="234"/>
      <c r="G54" s="235"/>
      <c r="H54" s="235"/>
      <c r="I54" s="235"/>
      <c r="J54" s="333"/>
      <c r="K54" s="334"/>
      <c r="L54" s="235"/>
      <c r="M54" s="235"/>
      <c r="N54" s="235"/>
      <c r="O54" s="335" t="e">
        <f t="shared" si="10"/>
        <v>#DIV/0!</v>
      </c>
      <c r="P54" s="336"/>
      <c r="Q54" s="331"/>
      <c r="R54" s="331"/>
      <c r="S54" s="331"/>
      <c r="T54" s="331"/>
      <c r="U54" s="331"/>
      <c r="V54" s="331"/>
      <c r="W54" s="331"/>
      <c r="X54" s="331"/>
      <c r="Y54" s="331"/>
      <c r="Z54" s="332"/>
    </row>
    <row r="55" spans="1:26" s="5" customFormat="1" ht="12.6" customHeight="1" x14ac:dyDescent="0.15">
      <c r="A55" s="233"/>
      <c r="B55" s="234"/>
      <c r="C55" s="234"/>
      <c r="D55" s="234"/>
      <c r="E55" s="234"/>
      <c r="F55" s="234"/>
      <c r="G55" s="235"/>
      <c r="H55" s="235"/>
      <c r="I55" s="235"/>
      <c r="J55" s="333"/>
      <c r="K55" s="334"/>
      <c r="L55" s="235"/>
      <c r="M55" s="235"/>
      <c r="N55" s="235"/>
      <c r="O55" s="335" t="e">
        <f t="shared" ref="O55" si="11">K55/G55</f>
        <v>#DIV/0!</v>
      </c>
      <c r="P55" s="336"/>
      <c r="Q55" s="331"/>
      <c r="R55" s="331"/>
      <c r="S55" s="331"/>
      <c r="T55" s="331"/>
      <c r="U55" s="331"/>
      <c r="V55" s="331"/>
      <c r="W55" s="331"/>
      <c r="X55" s="331"/>
      <c r="Y55" s="331"/>
      <c r="Z55" s="332"/>
    </row>
    <row r="56" spans="1:26" s="5" customFormat="1" ht="12.6" customHeight="1" x14ac:dyDescent="0.15">
      <c r="A56" s="233"/>
      <c r="B56" s="234"/>
      <c r="C56" s="234"/>
      <c r="D56" s="234"/>
      <c r="E56" s="234"/>
      <c r="F56" s="234"/>
      <c r="G56" s="235"/>
      <c r="H56" s="235"/>
      <c r="I56" s="235"/>
      <c r="J56" s="333"/>
      <c r="K56" s="334"/>
      <c r="L56" s="235"/>
      <c r="M56" s="235"/>
      <c r="N56" s="235"/>
      <c r="O56" s="335" t="e">
        <f t="shared" si="10"/>
        <v>#DIV/0!</v>
      </c>
      <c r="P56" s="336"/>
      <c r="Q56" s="331"/>
      <c r="R56" s="331"/>
      <c r="S56" s="331"/>
      <c r="T56" s="331"/>
      <c r="U56" s="331"/>
      <c r="V56" s="331"/>
      <c r="W56" s="331"/>
      <c r="X56" s="331"/>
      <c r="Y56" s="331"/>
      <c r="Z56" s="332"/>
    </row>
    <row r="57" spans="1:26" s="5" customFormat="1" ht="20.100000000000001" customHeight="1" x14ac:dyDescent="0.15">
      <c r="A57" s="447" t="s">
        <v>162</v>
      </c>
      <c r="B57" s="448"/>
      <c r="C57" s="448"/>
      <c r="D57" s="448"/>
      <c r="E57" s="448"/>
      <c r="F57" s="448"/>
      <c r="G57" s="433">
        <f>SUM(G58)</f>
        <v>0</v>
      </c>
      <c r="H57" s="433"/>
      <c r="I57" s="433"/>
      <c r="J57" s="434"/>
      <c r="K57" s="446">
        <f>SUM(K58)</f>
        <v>0</v>
      </c>
      <c r="L57" s="433"/>
      <c r="M57" s="433"/>
      <c r="N57" s="433"/>
      <c r="O57" s="437" t="e">
        <f t="shared" si="9"/>
        <v>#DIV/0!</v>
      </c>
      <c r="P57" s="438"/>
      <c r="Q57" s="441"/>
      <c r="R57" s="441"/>
      <c r="S57" s="441"/>
      <c r="T57" s="441"/>
      <c r="U57" s="441"/>
      <c r="V57" s="441"/>
      <c r="W57" s="441"/>
      <c r="X57" s="441"/>
      <c r="Y57" s="441"/>
      <c r="Z57" s="442"/>
    </row>
    <row r="58" spans="1:26" s="5" customFormat="1" ht="20.100000000000001" customHeight="1" thickBot="1" x14ac:dyDescent="0.2">
      <c r="A58" s="451" t="s">
        <v>163</v>
      </c>
      <c r="B58" s="452"/>
      <c r="C58" s="452"/>
      <c r="D58" s="452"/>
      <c r="E58" s="452"/>
      <c r="F58" s="452"/>
      <c r="G58" s="453"/>
      <c r="H58" s="453"/>
      <c r="I58" s="453"/>
      <c r="J58" s="454"/>
      <c r="K58" s="455"/>
      <c r="L58" s="456"/>
      <c r="M58" s="456"/>
      <c r="N58" s="456"/>
      <c r="O58" s="457" t="e">
        <f t="shared" si="9"/>
        <v>#DIV/0!</v>
      </c>
      <c r="P58" s="458"/>
      <c r="Q58" s="449"/>
      <c r="R58" s="449"/>
      <c r="S58" s="449"/>
      <c r="T58" s="449"/>
      <c r="U58" s="449"/>
      <c r="V58" s="449"/>
      <c r="W58" s="449"/>
      <c r="X58" s="449"/>
      <c r="Y58" s="449"/>
      <c r="Z58" s="450"/>
    </row>
    <row r="59" spans="1:26" s="5" customFormat="1" ht="20.100000000000001" customHeight="1" x14ac:dyDescent="0.15">
      <c r="A59" s="237" t="s">
        <v>164</v>
      </c>
      <c r="B59" s="238"/>
      <c r="C59" s="238"/>
      <c r="D59" s="238"/>
      <c r="E59" s="238"/>
      <c r="F59" s="238"/>
      <c r="G59" s="238"/>
      <c r="H59" s="238"/>
      <c r="I59" s="238"/>
      <c r="J59" s="238"/>
      <c r="K59" s="193"/>
      <c r="L59" s="193"/>
      <c r="M59" s="193"/>
      <c r="N59" s="193"/>
      <c r="O59" s="193"/>
      <c r="P59" s="193"/>
      <c r="Q59" s="238"/>
      <c r="R59" s="238"/>
      <c r="S59" s="238"/>
      <c r="T59" s="238"/>
      <c r="U59" s="238"/>
      <c r="V59" s="238"/>
      <c r="W59" s="238"/>
      <c r="X59" s="238"/>
      <c r="Y59" s="238"/>
      <c r="Z59" s="239"/>
    </row>
    <row r="60" spans="1:26" s="5" customFormat="1" ht="60" customHeight="1" thickBot="1" x14ac:dyDescent="0.2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7"/>
    </row>
    <row r="61" spans="1:26" s="5" customFormat="1" ht="12.75" customHeight="1" x14ac:dyDescent="0.15"/>
    <row r="62" spans="1:26" s="5" customFormat="1" ht="12.75" customHeight="1" x14ac:dyDescent="0.15"/>
    <row r="63" spans="1:26" s="5" customFormat="1" ht="12.75" customHeight="1" x14ac:dyDescent="0.15"/>
    <row r="64" spans="1:26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="5" customFormat="1" ht="12.75" customHeight="1" x14ac:dyDescent="0.15"/>
    <row r="114" s="5" customFormat="1" ht="12.75" customHeight="1" x14ac:dyDescent="0.15"/>
    <row r="115" s="5" customFormat="1" ht="12.75" customHeight="1" x14ac:dyDescent="0.15"/>
    <row r="116" s="5" customFormat="1" ht="12.75" customHeight="1" x14ac:dyDescent="0.15"/>
    <row r="117" s="5" customFormat="1" ht="12.75" customHeight="1" x14ac:dyDescent="0.15"/>
    <row r="118" s="5" customFormat="1" ht="12.75" customHeight="1" x14ac:dyDescent="0.15"/>
    <row r="119" s="5" customFormat="1" ht="12.75" customHeight="1" x14ac:dyDescent="0.15"/>
    <row r="120" s="5" customFormat="1" ht="12.75" customHeight="1" x14ac:dyDescent="0.15"/>
    <row r="121" s="5" customFormat="1" ht="12.75" customHeight="1" x14ac:dyDescent="0.15"/>
    <row r="122" s="5" customFormat="1" ht="12.75" customHeight="1" x14ac:dyDescent="0.15"/>
    <row r="123" s="5" customFormat="1" ht="12.75" customHeight="1" x14ac:dyDescent="0.15"/>
    <row r="124" s="5" customFormat="1" ht="12.75" customHeight="1" x14ac:dyDescent="0.15"/>
    <row r="125" s="5" customFormat="1" ht="12.75" customHeight="1" x14ac:dyDescent="0.15"/>
    <row r="126" s="5" customFormat="1" ht="12.75" customHeight="1" x14ac:dyDescent="0.15"/>
    <row r="127" s="5" customFormat="1" ht="12.75" customHeight="1" x14ac:dyDescent="0.15"/>
    <row r="128" s="5" customFormat="1" ht="12.75" customHeight="1" x14ac:dyDescent="0.15"/>
    <row r="129" spans="27:28" s="2" customFormat="1" ht="12.75" customHeight="1" x14ac:dyDescent="0.25">
      <c r="AA129" s="1"/>
      <c r="AB129"/>
    </row>
    <row r="130" spans="27:28" s="2" customFormat="1" ht="12.75" customHeight="1" x14ac:dyDescent="0.25">
      <c r="AA130" s="1"/>
      <c r="AB130"/>
    </row>
    <row r="131" spans="27:28" s="2" customFormat="1" ht="12.75" customHeight="1" x14ac:dyDescent="0.25">
      <c r="AA131" s="1"/>
      <c r="AB131"/>
    </row>
    <row r="132" spans="27:28" s="2" customFormat="1" ht="12.75" customHeight="1" x14ac:dyDescent="0.25">
      <c r="AA132" s="1"/>
      <c r="AB132"/>
    </row>
    <row r="133" spans="27:28" s="2" customFormat="1" ht="12.75" customHeight="1" x14ac:dyDescent="0.25">
      <c r="AA133" s="1"/>
      <c r="AB133"/>
    </row>
    <row r="134" spans="27:28" s="2" customFormat="1" ht="12.75" customHeight="1" x14ac:dyDescent="0.25">
      <c r="AA134" s="1"/>
      <c r="AB134"/>
    </row>
    <row r="135" spans="27:28" s="2" customFormat="1" ht="12.75" customHeight="1" x14ac:dyDescent="0.25">
      <c r="AA135" s="1"/>
      <c r="AB135"/>
    </row>
    <row r="136" spans="27:28" s="2" customFormat="1" ht="12.75" customHeight="1" x14ac:dyDescent="0.25">
      <c r="AA136" s="1"/>
      <c r="AB136"/>
    </row>
    <row r="137" spans="27:28" s="2" customFormat="1" ht="12.75" customHeight="1" x14ac:dyDescent="0.25">
      <c r="AA137" s="1"/>
      <c r="AB137"/>
    </row>
    <row r="138" spans="27:28" s="2" customFormat="1" ht="12.75" customHeight="1" x14ac:dyDescent="0.25">
      <c r="AA138" s="1"/>
      <c r="AB138"/>
    </row>
    <row r="139" spans="27:28" s="2" customFormat="1" ht="12.75" customHeight="1" x14ac:dyDescent="0.25">
      <c r="AA139" s="1"/>
      <c r="AB139"/>
    </row>
    <row r="140" spans="27:28" s="2" customFormat="1" ht="12.75" customHeight="1" x14ac:dyDescent="0.25">
      <c r="AA140" s="1"/>
      <c r="AB140"/>
    </row>
    <row r="141" spans="27:28" s="2" customFormat="1" ht="12.75" customHeight="1" x14ac:dyDescent="0.25">
      <c r="AA141" s="1"/>
      <c r="AB141"/>
    </row>
    <row r="142" spans="27:28" s="2" customFormat="1" ht="12.75" customHeight="1" x14ac:dyDescent="0.25">
      <c r="AA142" s="1"/>
      <c r="AB142"/>
    </row>
    <row r="143" spans="27:28" s="2" customFormat="1" ht="12.75" customHeight="1" x14ac:dyDescent="0.25">
      <c r="AA143" s="1"/>
      <c r="AB143"/>
    </row>
    <row r="144" spans="27:28" s="2" customFormat="1" ht="12.75" customHeight="1" x14ac:dyDescent="0.25">
      <c r="AA144" s="1"/>
      <c r="AB144"/>
    </row>
    <row r="145" spans="27:28" s="2" customFormat="1" ht="12.75" customHeight="1" x14ac:dyDescent="0.25">
      <c r="AA145" s="1"/>
      <c r="AB145"/>
    </row>
    <row r="146" spans="27:28" s="2" customFormat="1" ht="12.75" customHeight="1" x14ac:dyDescent="0.25">
      <c r="AA146" s="1"/>
      <c r="AB146"/>
    </row>
    <row r="147" spans="27:28" s="2" customFormat="1" ht="12.75" customHeight="1" x14ac:dyDescent="0.25">
      <c r="AA147" s="1"/>
      <c r="AB147"/>
    </row>
    <row r="148" spans="27:28" s="2" customFormat="1" ht="12.75" customHeight="1" x14ac:dyDescent="0.25">
      <c r="AA148" s="1"/>
      <c r="AB148"/>
    </row>
    <row r="149" spans="27:28" s="2" customFormat="1" ht="12.75" customHeight="1" x14ac:dyDescent="0.25">
      <c r="AA149" s="1"/>
      <c r="AB149"/>
    </row>
    <row r="150" spans="27:28" s="2" customFormat="1" ht="12.75" customHeight="1" x14ac:dyDescent="0.25">
      <c r="AA150" s="1"/>
      <c r="AB150"/>
    </row>
    <row r="151" spans="27:28" s="2" customFormat="1" ht="12.75" customHeight="1" x14ac:dyDescent="0.25">
      <c r="AA151" s="1"/>
      <c r="AB151"/>
    </row>
    <row r="152" spans="27:28" s="2" customFormat="1" ht="12.75" customHeight="1" x14ac:dyDescent="0.25">
      <c r="AA152" s="1"/>
      <c r="AB152"/>
    </row>
    <row r="153" spans="27:28" s="2" customFormat="1" ht="12.75" customHeight="1" x14ac:dyDescent="0.25">
      <c r="AA153" s="1"/>
      <c r="AB153"/>
    </row>
    <row r="154" spans="27:28" s="2" customFormat="1" ht="12.75" customHeight="1" x14ac:dyDescent="0.25">
      <c r="AA154" s="1"/>
      <c r="AB154"/>
    </row>
    <row r="155" spans="27:28" s="2" customFormat="1" ht="12.75" customHeight="1" x14ac:dyDescent="0.25">
      <c r="AA155" s="1"/>
      <c r="AB155"/>
    </row>
    <row r="156" spans="27:28" s="2" customFormat="1" ht="12.75" customHeight="1" x14ac:dyDescent="0.25">
      <c r="AA156" s="1"/>
      <c r="AB156"/>
    </row>
    <row r="157" spans="27:28" s="2" customFormat="1" ht="12.75" customHeight="1" x14ac:dyDescent="0.25">
      <c r="AA157" s="1"/>
      <c r="AB157"/>
    </row>
    <row r="158" spans="27:28" s="2" customFormat="1" ht="12.75" customHeight="1" x14ac:dyDescent="0.25">
      <c r="AA158" s="1"/>
      <c r="AB158"/>
    </row>
    <row r="159" spans="27:28" s="2" customFormat="1" ht="12.75" customHeight="1" x14ac:dyDescent="0.25">
      <c r="AA159" s="1"/>
      <c r="AB159"/>
    </row>
    <row r="160" spans="27:28" s="2" customFormat="1" ht="12.75" customHeight="1" x14ac:dyDescent="0.25">
      <c r="AA160" s="1"/>
      <c r="AB160"/>
    </row>
    <row r="161" spans="27:28" s="2" customFormat="1" ht="12.75" customHeight="1" x14ac:dyDescent="0.25">
      <c r="AA161" s="1"/>
      <c r="AB161"/>
    </row>
    <row r="162" spans="27:28" s="2" customFormat="1" ht="12.75" customHeight="1" x14ac:dyDescent="0.25">
      <c r="AA162" s="1"/>
      <c r="AB162"/>
    </row>
    <row r="163" spans="27:28" s="2" customFormat="1" ht="12.75" customHeight="1" x14ac:dyDescent="0.25">
      <c r="AA163" s="1"/>
      <c r="AB163"/>
    </row>
    <row r="164" spans="27:28" s="2" customFormat="1" ht="12.75" customHeight="1" x14ac:dyDescent="0.25">
      <c r="AA164" s="1"/>
      <c r="AB164"/>
    </row>
    <row r="165" spans="27:28" s="2" customFormat="1" ht="12.75" customHeight="1" x14ac:dyDescent="0.25">
      <c r="AA165" s="1"/>
      <c r="AB165"/>
    </row>
    <row r="166" spans="27:28" s="2" customFormat="1" ht="12.75" customHeight="1" x14ac:dyDescent="0.25">
      <c r="AA166" s="1"/>
      <c r="AB166"/>
    </row>
    <row r="167" spans="27:28" s="2" customFormat="1" ht="12.75" customHeight="1" x14ac:dyDescent="0.25">
      <c r="AA167" s="1"/>
      <c r="AB167"/>
    </row>
    <row r="168" spans="27:28" s="2" customFormat="1" ht="12.75" customHeight="1" x14ac:dyDescent="0.25">
      <c r="AA168" s="1"/>
      <c r="AB168"/>
    </row>
    <row r="169" spans="27:28" s="2" customFormat="1" ht="12.75" customHeight="1" x14ac:dyDescent="0.25">
      <c r="AA169" s="1"/>
      <c r="AB169"/>
    </row>
    <row r="170" spans="27:28" s="2" customFormat="1" ht="12.75" customHeight="1" x14ac:dyDescent="0.25">
      <c r="AA170" s="1"/>
      <c r="AB170"/>
    </row>
    <row r="171" spans="27:28" s="2" customFormat="1" ht="12.75" customHeight="1" x14ac:dyDescent="0.25">
      <c r="AA171" s="1"/>
      <c r="AB171"/>
    </row>
    <row r="172" spans="27:28" s="2" customFormat="1" ht="12.75" customHeight="1" x14ac:dyDescent="0.25">
      <c r="AA172" s="1"/>
      <c r="AB172"/>
    </row>
    <row r="173" spans="27:28" s="2" customFormat="1" ht="12.75" customHeight="1" x14ac:dyDescent="0.25">
      <c r="AA173" s="1"/>
      <c r="AB173"/>
    </row>
    <row r="174" spans="27:28" s="2" customFormat="1" ht="12.75" customHeight="1" x14ac:dyDescent="0.25">
      <c r="AA174" s="1"/>
      <c r="AB174"/>
    </row>
    <row r="175" spans="27:28" s="2" customFormat="1" ht="12.75" customHeight="1" x14ac:dyDescent="0.25">
      <c r="AA175" s="1"/>
      <c r="AB175"/>
    </row>
    <row r="176" spans="27:28" s="2" customFormat="1" ht="12.75" customHeight="1" x14ac:dyDescent="0.25">
      <c r="AA176" s="1"/>
      <c r="AB176"/>
    </row>
    <row r="177" spans="27:28" s="2" customFormat="1" ht="12.75" customHeight="1" x14ac:dyDescent="0.25">
      <c r="AA177" s="1"/>
      <c r="AB177"/>
    </row>
    <row r="178" spans="27:28" s="2" customFormat="1" ht="12.75" customHeight="1" x14ac:dyDescent="0.25">
      <c r="AA178" s="1"/>
      <c r="AB178"/>
    </row>
    <row r="179" spans="27:28" s="2" customFormat="1" ht="12.75" customHeight="1" x14ac:dyDescent="0.25">
      <c r="AA179" s="1"/>
      <c r="AB179"/>
    </row>
    <row r="180" spans="27:28" s="2" customFormat="1" ht="12.75" customHeight="1" x14ac:dyDescent="0.25">
      <c r="AA180" s="1"/>
      <c r="AB180"/>
    </row>
    <row r="181" spans="27:28" s="2" customFormat="1" ht="12.75" customHeight="1" x14ac:dyDescent="0.25">
      <c r="AA181" s="1"/>
      <c r="AB181"/>
    </row>
    <row r="182" spans="27:28" s="2" customFormat="1" ht="12.75" customHeight="1" x14ac:dyDescent="0.25">
      <c r="AA182" s="1"/>
      <c r="AB182"/>
    </row>
    <row r="183" spans="27:28" s="2" customFormat="1" ht="12.75" customHeight="1" x14ac:dyDescent="0.25">
      <c r="AA183" s="1"/>
      <c r="AB183"/>
    </row>
    <row r="184" spans="27:28" s="2" customFormat="1" ht="12.75" customHeight="1" x14ac:dyDescent="0.25">
      <c r="AA184" s="1"/>
      <c r="AB184"/>
    </row>
    <row r="185" spans="27:28" s="2" customFormat="1" ht="12.75" customHeight="1" x14ac:dyDescent="0.25">
      <c r="AA185" s="1"/>
      <c r="AB185"/>
    </row>
    <row r="186" spans="27:28" s="2" customFormat="1" ht="12.75" customHeight="1" x14ac:dyDescent="0.25">
      <c r="AA186" s="1"/>
      <c r="AB186"/>
    </row>
    <row r="187" spans="27:28" s="2" customFormat="1" ht="12.75" customHeight="1" x14ac:dyDescent="0.25">
      <c r="AA187" s="1"/>
      <c r="AB187"/>
    </row>
    <row r="188" spans="27:28" s="2" customFormat="1" ht="12.75" customHeight="1" x14ac:dyDescent="0.25">
      <c r="AA188" s="1"/>
      <c r="AB188"/>
    </row>
    <row r="189" spans="27:28" s="2" customFormat="1" ht="12.75" customHeight="1" x14ac:dyDescent="0.25">
      <c r="AA189" s="1"/>
      <c r="AB189"/>
    </row>
    <row r="190" spans="27:28" s="2" customFormat="1" ht="12.75" customHeight="1" x14ac:dyDescent="0.25">
      <c r="AA190" s="1"/>
      <c r="AB190"/>
    </row>
    <row r="191" spans="27:28" s="2" customFormat="1" ht="12.75" customHeight="1" x14ac:dyDescent="0.25">
      <c r="AA191" s="1"/>
      <c r="AB191"/>
    </row>
    <row r="192" spans="27:28" s="2" customFormat="1" ht="12.75" customHeight="1" x14ac:dyDescent="0.25">
      <c r="AA192" s="1"/>
      <c r="AB192"/>
    </row>
    <row r="193" spans="27:28" s="2" customFormat="1" ht="12.75" customHeight="1" x14ac:dyDescent="0.25">
      <c r="AA193" s="1"/>
      <c r="AB193"/>
    </row>
    <row r="194" spans="27:28" s="2" customFormat="1" ht="12.75" customHeight="1" x14ac:dyDescent="0.25">
      <c r="AA194" s="1"/>
      <c r="AB194"/>
    </row>
    <row r="195" spans="27:28" s="2" customFormat="1" ht="12.75" customHeight="1" x14ac:dyDescent="0.25">
      <c r="AA195" s="1"/>
      <c r="AB195"/>
    </row>
    <row r="196" spans="27:28" s="2" customFormat="1" ht="12.75" customHeight="1" x14ac:dyDescent="0.25">
      <c r="AA196" s="1"/>
      <c r="AB196"/>
    </row>
    <row r="197" spans="27:28" s="2" customFormat="1" ht="12.75" customHeight="1" x14ac:dyDescent="0.25">
      <c r="AA197" s="1"/>
      <c r="AB197"/>
    </row>
    <row r="198" spans="27:28" s="2" customFormat="1" ht="12.75" customHeight="1" x14ac:dyDescent="0.25">
      <c r="AA198" s="1"/>
      <c r="AB198"/>
    </row>
    <row r="199" spans="27:28" s="2" customFormat="1" ht="12.75" customHeight="1" x14ac:dyDescent="0.25">
      <c r="AA199" s="1"/>
      <c r="AB199"/>
    </row>
    <row r="200" spans="27:28" s="2" customFormat="1" ht="12.75" customHeight="1" x14ac:dyDescent="0.25">
      <c r="AA200" s="1"/>
      <c r="AB200"/>
    </row>
    <row r="201" spans="27:28" s="2" customFormat="1" ht="12.75" customHeight="1" x14ac:dyDescent="0.25">
      <c r="AA201" s="1"/>
      <c r="AB201"/>
    </row>
    <row r="202" spans="27:28" s="2" customFormat="1" ht="12.75" customHeight="1" x14ac:dyDescent="0.25">
      <c r="AA202" s="1"/>
      <c r="AB202"/>
    </row>
    <row r="203" spans="27:28" s="2" customFormat="1" ht="12.75" customHeight="1" x14ac:dyDescent="0.25">
      <c r="AA203" s="1"/>
      <c r="AB203"/>
    </row>
    <row r="204" spans="27:28" s="2" customFormat="1" ht="12.75" customHeight="1" x14ac:dyDescent="0.25">
      <c r="AA204" s="1"/>
      <c r="AB204"/>
    </row>
    <row r="205" spans="27:28" s="2" customFormat="1" ht="12.75" customHeight="1" x14ac:dyDescent="0.25">
      <c r="AA205" s="1"/>
      <c r="AB205"/>
    </row>
    <row r="206" spans="27:28" s="2" customFormat="1" ht="12.75" customHeight="1" x14ac:dyDescent="0.25">
      <c r="AA206" s="1"/>
      <c r="AB206"/>
    </row>
    <row r="207" spans="27:28" s="2" customFormat="1" ht="12.75" customHeight="1" x14ac:dyDescent="0.25">
      <c r="AA207" s="1"/>
      <c r="AB207"/>
    </row>
    <row r="208" spans="27:28" s="2" customFormat="1" ht="12.75" customHeight="1" x14ac:dyDescent="0.25">
      <c r="AA208" s="1"/>
      <c r="AB208"/>
    </row>
    <row r="209" spans="27:28" s="2" customFormat="1" ht="12.75" customHeight="1" x14ac:dyDescent="0.25">
      <c r="AA209" s="1"/>
      <c r="AB209"/>
    </row>
    <row r="210" spans="27:28" s="2" customFormat="1" ht="12.75" customHeight="1" x14ac:dyDescent="0.25">
      <c r="AA210" s="1"/>
      <c r="AB210"/>
    </row>
    <row r="211" spans="27:28" s="2" customFormat="1" ht="12.75" customHeight="1" x14ac:dyDescent="0.25">
      <c r="AA211" s="1"/>
      <c r="AB211"/>
    </row>
    <row r="212" spans="27:28" s="2" customFormat="1" ht="12.75" customHeight="1" x14ac:dyDescent="0.25">
      <c r="AA212" s="1"/>
      <c r="AB212"/>
    </row>
    <row r="213" spans="27:28" s="2" customFormat="1" ht="12.75" customHeight="1" x14ac:dyDescent="0.25">
      <c r="AA213" s="1"/>
      <c r="AB213"/>
    </row>
    <row r="214" spans="27:28" s="2" customFormat="1" ht="12.75" customHeight="1" x14ac:dyDescent="0.25">
      <c r="AA214" s="1"/>
      <c r="AB214"/>
    </row>
    <row r="215" spans="27:28" s="2" customFormat="1" ht="12.75" customHeight="1" x14ac:dyDescent="0.25">
      <c r="AA215" s="1"/>
      <c r="AB215"/>
    </row>
    <row r="216" spans="27:28" s="2" customFormat="1" ht="12.75" customHeight="1" x14ac:dyDescent="0.25">
      <c r="AA216" s="1"/>
      <c r="AB216"/>
    </row>
    <row r="217" spans="27:28" s="2" customFormat="1" ht="12.75" customHeight="1" x14ac:dyDescent="0.25">
      <c r="AA217" s="1"/>
      <c r="AB217"/>
    </row>
    <row r="218" spans="27:28" s="2" customFormat="1" ht="12.75" customHeight="1" x14ac:dyDescent="0.25">
      <c r="AA218" s="1"/>
      <c r="AB218"/>
    </row>
    <row r="219" spans="27:28" s="2" customFormat="1" ht="12.75" customHeight="1" x14ac:dyDescent="0.25">
      <c r="AA219" s="1"/>
      <c r="AB219"/>
    </row>
    <row r="220" spans="27:28" s="2" customFormat="1" ht="12.75" customHeight="1" x14ac:dyDescent="0.25">
      <c r="AA220" s="1"/>
      <c r="AB220"/>
    </row>
    <row r="221" spans="27:28" s="2" customFormat="1" ht="12.75" customHeight="1" x14ac:dyDescent="0.25">
      <c r="AA221" s="1"/>
      <c r="AB221"/>
    </row>
    <row r="222" spans="27:28" s="2" customFormat="1" ht="12.75" customHeight="1" x14ac:dyDescent="0.25">
      <c r="AA222" s="1"/>
      <c r="AB222"/>
    </row>
    <row r="223" spans="27:28" s="2" customFormat="1" ht="12.75" customHeight="1" x14ac:dyDescent="0.25">
      <c r="AA223" s="1"/>
      <c r="AB223"/>
    </row>
    <row r="224" spans="27:28" s="2" customFormat="1" ht="12.75" customHeight="1" x14ac:dyDescent="0.25">
      <c r="AA224" s="1"/>
      <c r="AB224"/>
    </row>
    <row r="225" spans="27:28" s="2" customFormat="1" ht="12.75" customHeight="1" x14ac:dyDescent="0.25">
      <c r="AA225" s="1"/>
      <c r="AB225"/>
    </row>
    <row r="226" spans="27:28" s="2" customFormat="1" ht="12.75" customHeight="1" x14ac:dyDescent="0.25">
      <c r="AA226" s="1"/>
      <c r="AB226"/>
    </row>
    <row r="227" spans="27:28" s="2" customFormat="1" ht="12.75" customHeight="1" x14ac:dyDescent="0.25">
      <c r="AA227" s="1"/>
      <c r="AB227"/>
    </row>
    <row r="228" spans="27:28" s="2" customFormat="1" ht="12.75" customHeight="1" x14ac:dyDescent="0.25">
      <c r="AA228" s="1"/>
      <c r="AB228"/>
    </row>
    <row r="229" spans="27:28" s="2" customFormat="1" ht="12.75" customHeight="1" x14ac:dyDescent="0.25">
      <c r="AA229" s="1"/>
      <c r="AB229"/>
    </row>
    <row r="230" spans="27:28" s="2" customFormat="1" ht="12.75" customHeight="1" x14ac:dyDescent="0.25">
      <c r="AA230" s="1"/>
      <c r="AB230"/>
    </row>
    <row r="231" spans="27:28" s="2" customFormat="1" ht="12.75" customHeight="1" x14ac:dyDescent="0.25">
      <c r="AA231" s="1"/>
      <c r="AB231"/>
    </row>
    <row r="232" spans="27:28" s="2" customFormat="1" ht="12.75" customHeight="1" x14ac:dyDescent="0.25">
      <c r="AA232" s="1"/>
      <c r="AB232"/>
    </row>
    <row r="233" spans="27:28" s="2" customFormat="1" ht="12.75" customHeight="1" x14ac:dyDescent="0.25">
      <c r="AA233" s="1"/>
      <c r="AB233"/>
    </row>
    <row r="234" spans="27:28" s="2" customFormat="1" ht="12.75" customHeight="1" x14ac:dyDescent="0.25">
      <c r="AA234" s="1"/>
      <c r="AB234"/>
    </row>
    <row r="235" spans="27:28" s="2" customFormat="1" ht="12.75" customHeight="1" x14ac:dyDescent="0.25">
      <c r="AA235" s="1"/>
      <c r="AB235"/>
    </row>
    <row r="236" spans="27:28" s="2" customFormat="1" ht="12.75" customHeight="1" x14ac:dyDescent="0.25">
      <c r="AA236" s="1"/>
      <c r="AB236"/>
    </row>
    <row r="237" spans="27:28" s="2" customFormat="1" ht="12.75" customHeight="1" x14ac:dyDescent="0.25">
      <c r="AA237" s="1"/>
      <c r="AB237"/>
    </row>
    <row r="238" spans="27:28" s="2" customFormat="1" ht="12.75" customHeight="1" x14ac:dyDescent="0.25">
      <c r="AA238" s="1"/>
      <c r="AB238"/>
    </row>
    <row r="239" spans="27:28" s="2" customFormat="1" ht="12.75" customHeight="1" x14ac:dyDescent="0.25">
      <c r="AA239" s="1"/>
      <c r="AB239"/>
    </row>
    <row r="240" spans="27:28" s="2" customFormat="1" ht="12.75" customHeight="1" x14ac:dyDescent="0.25">
      <c r="AA240" s="1"/>
      <c r="AB240"/>
    </row>
    <row r="241" spans="27:28" s="2" customFormat="1" ht="12.75" customHeight="1" x14ac:dyDescent="0.25">
      <c r="AA241" s="1"/>
      <c r="AB241"/>
    </row>
    <row r="242" spans="27:28" s="2" customFormat="1" ht="12.75" customHeight="1" x14ac:dyDescent="0.25">
      <c r="AA242" s="1"/>
      <c r="AB242"/>
    </row>
    <row r="243" spans="27:28" s="2" customFormat="1" ht="12.75" customHeight="1" x14ac:dyDescent="0.25">
      <c r="AA243" s="1"/>
      <c r="AB243"/>
    </row>
    <row r="244" spans="27:28" s="2" customFormat="1" ht="12.75" customHeight="1" x14ac:dyDescent="0.25">
      <c r="AA244" s="1"/>
      <c r="AB244"/>
    </row>
    <row r="245" spans="27:28" s="2" customFormat="1" ht="12.75" customHeight="1" x14ac:dyDescent="0.25">
      <c r="AA245" s="1"/>
      <c r="AB245"/>
    </row>
    <row r="246" spans="27:28" s="2" customFormat="1" ht="12.75" customHeight="1" x14ac:dyDescent="0.25">
      <c r="AA246" s="1"/>
      <c r="AB246"/>
    </row>
    <row r="247" spans="27:28" s="2" customFormat="1" ht="12.75" customHeight="1" x14ac:dyDescent="0.25">
      <c r="AA247" s="1"/>
      <c r="AB247"/>
    </row>
    <row r="248" spans="27:28" s="2" customFormat="1" ht="12.75" customHeight="1" x14ac:dyDescent="0.25">
      <c r="AA248" s="1"/>
      <c r="AB248"/>
    </row>
    <row r="249" spans="27:28" s="2" customFormat="1" ht="12.75" customHeight="1" x14ac:dyDescent="0.25">
      <c r="AA249" s="1"/>
      <c r="AB249"/>
    </row>
    <row r="250" spans="27:28" s="2" customFormat="1" ht="12.75" customHeight="1" x14ac:dyDescent="0.25">
      <c r="AA250" s="1"/>
      <c r="AB250"/>
    </row>
    <row r="251" spans="27:28" s="2" customFormat="1" ht="12.75" customHeight="1" x14ac:dyDescent="0.25">
      <c r="AA251" s="1"/>
      <c r="AB251"/>
    </row>
    <row r="252" spans="27:28" s="2" customFormat="1" ht="12.75" customHeight="1" x14ac:dyDescent="0.25">
      <c r="AA252" s="1"/>
      <c r="AB252"/>
    </row>
    <row r="253" spans="27:28" s="2" customFormat="1" ht="12.75" customHeight="1" x14ac:dyDescent="0.25">
      <c r="AA253" s="1"/>
      <c r="AB253"/>
    </row>
    <row r="254" spans="27:28" s="2" customFormat="1" ht="12.75" customHeight="1" x14ac:dyDescent="0.25">
      <c r="AA254" s="1"/>
      <c r="AB254"/>
    </row>
    <row r="255" spans="27:28" s="2" customFormat="1" ht="12.75" customHeight="1" x14ac:dyDescent="0.25">
      <c r="AA255" s="1"/>
      <c r="AB255"/>
    </row>
    <row r="256" spans="27:28" s="2" customFormat="1" ht="12.75" customHeight="1" x14ac:dyDescent="0.25">
      <c r="AA256" s="1"/>
      <c r="AB256"/>
    </row>
    <row r="257" spans="27:28" s="2" customFormat="1" ht="12.75" customHeight="1" x14ac:dyDescent="0.25">
      <c r="AA257" s="1"/>
      <c r="AB257"/>
    </row>
    <row r="258" spans="27:28" s="2" customFormat="1" ht="12.75" customHeight="1" x14ac:dyDescent="0.25">
      <c r="AA258" s="1"/>
      <c r="AB258"/>
    </row>
    <row r="259" spans="27:28" s="2" customFormat="1" ht="12.75" customHeight="1" x14ac:dyDescent="0.25">
      <c r="AA259" s="1"/>
      <c r="AB259"/>
    </row>
    <row r="260" spans="27:28" s="2" customFormat="1" ht="12.75" customHeight="1" x14ac:dyDescent="0.25">
      <c r="AA260" s="1"/>
      <c r="AB260"/>
    </row>
    <row r="261" spans="27:28" s="2" customFormat="1" ht="12.75" customHeight="1" x14ac:dyDescent="0.25">
      <c r="AA261" s="1"/>
      <c r="AB261"/>
    </row>
    <row r="262" spans="27:28" s="2" customFormat="1" ht="12.75" customHeight="1" x14ac:dyDescent="0.25">
      <c r="AA262" s="1"/>
      <c r="AB262"/>
    </row>
    <row r="263" spans="27:28" s="2" customFormat="1" ht="12.75" customHeight="1" x14ac:dyDescent="0.25">
      <c r="AA263" s="1"/>
      <c r="AB263"/>
    </row>
    <row r="264" spans="27:28" s="2" customFormat="1" ht="12.75" customHeight="1" x14ac:dyDescent="0.25">
      <c r="AA264" s="1"/>
      <c r="AB264"/>
    </row>
    <row r="265" spans="27:28" s="2" customFormat="1" ht="12.75" customHeight="1" x14ac:dyDescent="0.25">
      <c r="AA265" s="1"/>
      <c r="AB265"/>
    </row>
    <row r="266" spans="27:28" s="2" customFormat="1" ht="12.75" customHeight="1" x14ac:dyDescent="0.25">
      <c r="AA266" s="1"/>
      <c r="AB266"/>
    </row>
    <row r="267" spans="27:28" s="2" customFormat="1" ht="12.75" customHeight="1" x14ac:dyDescent="0.25">
      <c r="AA267" s="1"/>
      <c r="AB267"/>
    </row>
    <row r="268" spans="27:28" s="2" customFormat="1" ht="12.75" customHeight="1" x14ac:dyDescent="0.25">
      <c r="AA268" s="1"/>
      <c r="AB268"/>
    </row>
    <row r="269" spans="27:28" s="2" customFormat="1" ht="12.75" customHeight="1" x14ac:dyDescent="0.25">
      <c r="AA269" s="1"/>
      <c r="AB269"/>
    </row>
    <row r="270" spans="27:28" s="2" customFormat="1" ht="12.75" customHeight="1" x14ac:dyDescent="0.25">
      <c r="AA270" s="1"/>
      <c r="AB270"/>
    </row>
    <row r="271" spans="27:28" s="2" customFormat="1" ht="12.75" customHeight="1" x14ac:dyDescent="0.25">
      <c r="AA271" s="1"/>
      <c r="AB271"/>
    </row>
    <row r="272" spans="27:28" s="2" customFormat="1" ht="12.75" customHeight="1" x14ac:dyDescent="0.25">
      <c r="AA272" s="1"/>
      <c r="AB272"/>
    </row>
    <row r="273" spans="27:28" s="2" customFormat="1" ht="12.75" customHeight="1" x14ac:dyDescent="0.25">
      <c r="AA273" s="1"/>
      <c r="AB273"/>
    </row>
    <row r="274" spans="27:28" s="2" customFormat="1" ht="12.75" customHeight="1" x14ac:dyDescent="0.25">
      <c r="AA274" s="1"/>
      <c r="AB274"/>
    </row>
    <row r="275" spans="27:28" s="2" customFormat="1" ht="12.75" customHeight="1" x14ac:dyDescent="0.25">
      <c r="AA275" s="1"/>
      <c r="AB275"/>
    </row>
    <row r="276" spans="27:28" s="2" customFormat="1" ht="12.75" customHeight="1" x14ac:dyDescent="0.25">
      <c r="AA276" s="1"/>
      <c r="AB276"/>
    </row>
    <row r="277" spans="27:28" s="2" customFormat="1" ht="12.75" customHeight="1" x14ac:dyDescent="0.25">
      <c r="AA277" s="1"/>
      <c r="AB277"/>
    </row>
    <row r="278" spans="27:28" s="2" customFormat="1" ht="12.75" customHeight="1" x14ac:dyDescent="0.25">
      <c r="AA278" s="1"/>
      <c r="AB278"/>
    </row>
    <row r="279" spans="27:28" s="2" customFormat="1" ht="12.75" customHeight="1" x14ac:dyDescent="0.25">
      <c r="AA279" s="1"/>
      <c r="AB279"/>
    </row>
    <row r="280" spans="27:28" s="2" customFormat="1" ht="12.75" customHeight="1" x14ac:dyDescent="0.25">
      <c r="AA280" s="1"/>
      <c r="AB280"/>
    </row>
    <row r="281" spans="27:28" s="2" customFormat="1" ht="12.75" customHeight="1" x14ac:dyDescent="0.25">
      <c r="AA281" s="1"/>
      <c r="AB281"/>
    </row>
    <row r="282" spans="27:28" s="2" customFormat="1" ht="12.75" customHeight="1" x14ac:dyDescent="0.25">
      <c r="AA282" s="1"/>
      <c r="AB282"/>
    </row>
    <row r="283" spans="27:28" s="2" customFormat="1" ht="12.75" customHeight="1" x14ac:dyDescent="0.25">
      <c r="AA283" s="1"/>
      <c r="AB283"/>
    </row>
    <row r="284" spans="27:28" s="2" customFormat="1" ht="12.75" customHeight="1" x14ac:dyDescent="0.25">
      <c r="AA284" s="1"/>
      <c r="AB284"/>
    </row>
    <row r="285" spans="27:28" s="2" customFormat="1" ht="12.75" customHeight="1" x14ac:dyDescent="0.25">
      <c r="AA285" s="1"/>
      <c r="AB285"/>
    </row>
    <row r="286" spans="27:28" s="2" customFormat="1" ht="12.75" customHeight="1" x14ac:dyDescent="0.25">
      <c r="AA286" s="1"/>
      <c r="AB286"/>
    </row>
    <row r="287" spans="27:28" s="2" customFormat="1" ht="12.75" customHeight="1" x14ac:dyDescent="0.25">
      <c r="AA287" s="1"/>
      <c r="AB287"/>
    </row>
    <row r="288" spans="27:28" s="2" customFormat="1" ht="12.75" customHeight="1" x14ac:dyDescent="0.25">
      <c r="AA288" s="1"/>
      <c r="AB288"/>
    </row>
    <row r="289" spans="27:28" s="2" customFormat="1" ht="12.75" customHeight="1" x14ac:dyDescent="0.25">
      <c r="AA289" s="1"/>
      <c r="AB289"/>
    </row>
    <row r="290" spans="27:28" s="2" customFormat="1" ht="12.75" customHeight="1" x14ac:dyDescent="0.25">
      <c r="AA290" s="1"/>
      <c r="AB290"/>
    </row>
    <row r="291" spans="27:28" s="2" customFormat="1" ht="12.75" customHeight="1" x14ac:dyDescent="0.25">
      <c r="AA291" s="1"/>
      <c r="AB291"/>
    </row>
    <row r="292" spans="27:28" s="2" customFormat="1" ht="12.75" customHeight="1" x14ac:dyDescent="0.25">
      <c r="AA292" s="1"/>
      <c r="AB292"/>
    </row>
    <row r="293" spans="27:28" s="2" customFormat="1" ht="12.75" customHeight="1" x14ac:dyDescent="0.25">
      <c r="AA293" s="1"/>
      <c r="AB293"/>
    </row>
    <row r="294" spans="27:28" s="2" customFormat="1" ht="12.75" customHeight="1" x14ac:dyDescent="0.25">
      <c r="AA294" s="1"/>
      <c r="AB294"/>
    </row>
    <row r="295" spans="27:28" s="2" customFormat="1" ht="12.75" customHeight="1" x14ac:dyDescent="0.25">
      <c r="AA295" s="1"/>
      <c r="AB295"/>
    </row>
    <row r="296" spans="27:28" s="2" customFormat="1" ht="12.75" customHeight="1" x14ac:dyDescent="0.25">
      <c r="AA296" s="1"/>
      <c r="AB296"/>
    </row>
    <row r="297" spans="27:28" s="2" customFormat="1" ht="12.75" customHeight="1" x14ac:dyDescent="0.25">
      <c r="AA297" s="1"/>
      <c r="AB297"/>
    </row>
    <row r="298" spans="27:28" s="2" customFormat="1" ht="12.75" customHeight="1" x14ac:dyDescent="0.25">
      <c r="AA298" s="1"/>
      <c r="AB298"/>
    </row>
    <row r="299" spans="27:28" s="2" customFormat="1" ht="12.75" customHeight="1" x14ac:dyDescent="0.25">
      <c r="AA299" s="1"/>
      <c r="AB299"/>
    </row>
    <row r="300" spans="27:28" s="2" customFormat="1" ht="12.75" customHeight="1" x14ac:dyDescent="0.25">
      <c r="AA300" s="1"/>
      <c r="AB300"/>
    </row>
    <row r="301" spans="27:28" s="2" customFormat="1" ht="12.75" customHeight="1" x14ac:dyDescent="0.25">
      <c r="AA301" s="1"/>
      <c r="AB301"/>
    </row>
    <row r="302" spans="27:28" s="2" customFormat="1" ht="12.75" customHeight="1" x14ac:dyDescent="0.25">
      <c r="AA302" s="1"/>
      <c r="AB302"/>
    </row>
    <row r="303" spans="27:28" s="2" customFormat="1" ht="12.75" customHeight="1" x14ac:dyDescent="0.25">
      <c r="AA303" s="1"/>
      <c r="AB303"/>
    </row>
    <row r="304" spans="27:28" s="2" customFormat="1" ht="12.75" customHeight="1" x14ac:dyDescent="0.25">
      <c r="AA304" s="1"/>
      <c r="AB304"/>
    </row>
    <row r="305" spans="27:28" s="2" customFormat="1" ht="12.75" customHeight="1" x14ac:dyDescent="0.25">
      <c r="AA305" s="1"/>
      <c r="AB305"/>
    </row>
    <row r="306" spans="27:28" s="2" customFormat="1" ht="12.75" customHeight="1" x14ac:dyDescent="0.25">
      <c r="AA306" s="1"/>
      <c r="AB306"/>
    </row>
    <row r="307" spans="27:28" s="2" customFormat="1" ht="12.75" customHeight="1" x14ac:dyDescent="0.25">
      <c r="AA307" s="1"/>
      <c r="AB307"/>
    </row>
    <row r="308" spans="27:28" s="2" customFormat="1" ht="12.75" customHeight="1" x14ac:dyDescent="0.25">
      <c r="AA308" s="1"/>
      <c r="AB308"/>
    </row>
    <row r="309" spans="27:28" s="2" customFormat="1" ht="12.75" customHeight="1" x14ac:dyDescent="0.25">
      <c r="AA309" s="1"/>
      <c r="AB309"/>
    </row>
    <row r="310" spans="27:28" s="2" customFormat="1" ht="12.75" customHeight="1" x14ac:dyDescent="0.25">
      <c r="AA310" s="1"/>
      <c r="AB310"/>
    </row>
    <row r="311" spans="27:28" s="2" customFormat="1" ht="12.75" customHeight="1" x14ac:dyDescent="0.25">
      <c r="AA311" s="1"/>
      <c r="AB311"/>
    </row>
    <row r="312" spans="27:28" s="2" customFormat="1" ht="12.75" customHeight="1" x14ac:dyDescent="0.25">
      <c r="AA312" s="1"/>
      <c r="AB312"/>
    </row>
    <row r="313" spans="27:28" s="2" customFormat="1" ht="12.75" customHeight="1" x14ac:dyDescent="0.25">
      <c r="AA313" s="1"/>
      <c r="AB313"/>
    </row>
    <row r="314" spans="27:28" s="2" customFormat="1" ht="12.75" customHeight="1" x14ac:dyDescent="0.25">
      <c r="AA314" s="1"/>
      <c r="AB314"/>
    </row>
    <row r="315" spans="27:28" s="2" customFormat="1" ht="12.75" customHeight="1" x14ac:dyDescent="0.25">
      <c r="AA315" s="1"/>
      <c r="AB315"/>
    </row>
    <row r="316" spans="27:28" s="2" customFormat="1" ht="12.75" customHeight="1" x14ac:dyDescent="0.25">
      <c r="AA316" s="1"/>
      <c r="AB316"/>
    </row>
    <row r="317" spans="27:28" s="2" customFormat="1" ht="12.75" customHeight="1" x14ac:dyDescent="0.25">
      <c r="AA317" s="1"/>
      <c r="AB317"/>
    </row>
    <row r="318" spans="27:28" s="2" customFormat="1" ht="12.75" customHeight="1" x14ac:dyDescent="0.25">
      <c r="AA318" s="1"/>
      <c r="AB318"/>
    </row>
    <row r="319" spans="27:28" s="2" customFormat="1" ht="12.75" customHeight="1" x14ac:dyDescent="0.25">
      <c r="AA319" s="1"/>
      <c r="AB319"/>
    </row>
    <row r="320" spans="27:28" s="2" customFormat="1" ht="12.75" customHeight="1" x14ac:dyDescent="0.25">
      <c r="AA320" s="1"/>
      <c r="AB320"/>
    </row>
    <row r="321" spans="27:28" s="2" customFormat="1" ht="12.75" customHeight="1" x14ac:dyDescent="0.25">
      <c r="AA321" s="1"/>
      <c r="AB321"/>
    </row>
    <row r="322" spans="27:28" s="2" customFormat="1" ht="12.75" customHeight="1" x14ac:dyDescent="0.25">
      <c r="AA322" s="1"/>
      <c r="AB322"/>
    </row>
    <row r="323" spans="27:28" s="2" customFormat="1" ht="12.75" customHeight="1" x14ac:dyDescent="0.25">
      <c r="AA323" s="1"/>
      <c r="AB323"/>
    </row>
    <row r="324" spans="27:28" s="2" customFormat="1" ht="12.75" customHeight="1" x14ac:dyDescent="0.25">
      <c r="AA324" s="1"/>
      <c r="AB324"/>
    </row>
    <row r="325" spans="27:28" s="2" customFormat="1" ht="12.75" customHeight="1" x14ac:dyDescent="0.25">
      <c r="AA325" s="1"/>
      <c r="AB325"/>
    </row>
    <row r="326" spans="27:28" s="2" customFormat="1" ht="12.75" customHeight="1" x14ac:dyDescent="0.25">
      <c r="AA326" s="1"/>
      <c r="AB326"/>
    </row>
    <row r="327" spans="27:28" s="2" customFormat="1" ht="12.75" customHeight="1" x14ac:dyDescent="0.25">
      <c r="AA327" s="1"/>
      <c r="AB327"/>
    </row>
    <row r="328" spans="27:28" s="2" customFormat="1" ht="12.75" customHeight="1" x14ac:dyDescent="0.25">
      <c r="AA328" s="1"/>
      <c r="AB328"/>
    </row>
    <row r="329" spans="27:28" s="2" customFormat="1" ht="12.75" customHeight="1" x14ac:dyDescent="0.25">
      <c r="AA329" s="1"/>
      <c r="AB329"/>
    </row>
    <row r="330" spans="27:28" s="2" customFormat="1" ht="12.75" customHeight="1" x14ac:dyDescent="0.25">
      <c r="AA330" s="1"/>
      <c r="AB330"/>
    </row>
    <row r="331" spans="27:28" s="2" customFormat="1" ht="12.75" customHeight="1" x14ac:dyDescent="0.25">
      <c r="AA331" s="1"/>
      <c r="AB331"/>
    </row>
    <row r="332" spans="27:28" s="2" customFormat="1" ht="12.75" customHeight="1" x14ac:dyDescent="0.25">
      <c r="AA332" s="1"/>
      <c r="AB332"/>
    </row>
    <row r="333" spans="27:28" s="2" customFormat="1" ht="12.75" customHeight="1" x14ac:dyDescent="0.25">
      <c r="AA333" s="1"/>
      <c r="AB333"/>
    </row>
    <row r="334" spans="27:28" s="2" customFormat="1" ht="12.75" customHeight="1" x14ac:dyDescent="0.25">
      <c r="AA334" s="1"/>
      <c r="AB334"/>
    </row>
    <row r="335" spans="27:28" s="2" customFormat="1" ht="12.75" customHeight="1" x14ac:dyDescent="0.25">
      <c r="AA335" s="1"/>
      <c r="AB335"/>
    </row>
    <row r="336" spans="27:28" s="2" customFormat="1" ht="12.75" customHeight="1" x14ac:dyDescent="0.25">
      <c r="AA336" s="1"/>
      <c r="AB336"/>
    </row>
    <row r="337" spans="27:28" s="2" customFormat="1" ht="12.75" customHeight="1" x14ac:dyDescent="0.25">
      <c r="AA337" s="1"/>
      <c r="AB337"/>
    </row>
    <row r="338" spans="27:28" s="2" customFormat="1" ht="12.75" customHeight="1" x14ac:dyDescent="0.25">
      <c r="AA338" s="1"/>
      <c r="AB338"/>
    </row>
    <row r="339" spans="27:28" s="2" customFormat="1" ht="12.75" customHeight="1" x14ac:dyDescent="0.25">
      <c r="AA339" s="1"/>
      <c r="AB339"/>
    </row>
    <row r="340" spans="27:28" s="2" customFormat="1" ht="12.75" customHeight="1" x14ac:dyDescent="0.25">
      <c r="AA340" s="1"/>
      <c r="AB340"/>
    </row>
    <row r="341" spans="27:28" s="2" customFormat="1" ht="12.75" customHeight="1" x14ac:dyDescent="0.25">
      <c r="AA341" s="1"/>
      <c r="AB341"/>
    </row>
    <row r="342" spans="27:28" s="2" customFormat="1" ht="12.75" customHeight="1" x14ac:dyDescent="0.25">
      <c r="AA342" s="1"/>
      <c r="AB342"/>
    </row>
    <row r="343" spans="27:28" s="2" customFormat="1" ht="12.75" customHeight="1" x14ac:dyDescent="0.25">
      <c r="AA343" s="1"/>
      <c r="AB343"/>
    </row>
    <row r="344" spans="27:28" s="2" customFormat="1" ht="12.75" customHeight="1" x14ac:dyDescent="0.25">
      <c r="AA344" s="1"/>
      <c r="AB344"/>
    </row>
    <row r="345" spans="27:28" s="2" customFormat="1" ht="12.75" customHeight="1" x14ac:dyDescent="0.25">
      <c r="AA345" s="1"/>
      <c r="AB345"/>
    </row>
    <row r="346" spans="27:28" s="2" customFormat="1" ht="12.75" customHeight="1" x14ac:dyDescent="0.25">
      <c r="AA346" s="1"/>
      <c r="AB346"/>
    </row>
    <row r="347" spans="27:28" s="2" customFormat="1" ht="12.75" customHeight="1" x14ac:dyDescent="0.25">
      <c r="AA347" s="1"/>
      <c r="AB347"/>
    </row>
    <row r="348" spans="27:28" s="2" customFormat="1" ht="12.75" customHeight="1" x14ac:dyDescent="0.25">
      <c r="AA348" s="1"/>
      <c r="AB348"/>
    </row>
    <row r="349" spans="27:28" s="2" customFormat="1" ht="12.75" customHeight="1" x14ac:dyDescent="0.25">
      <c r="AA349" s="1"/>
      <c r="AB349"/>
    </row>
    <row r="350" spans="27:28" s="2" customFormat="1" ht="12.75" customHeight="1" x14ac:dyDescent="0.25">
      <c r="AA350" s="1"/>
      <c r="AB350"/>
    </row>
    <row r="351" spans="27:28" s="2" customFormat="1" ht="12.75" customHeight="1" x14ac:dyDescent="0.25">
      <c r="AA351" s="1"/>
      <c r="AB351"/>
    </row>
    <row r="352" spans="27:28" s="2" customFormat="1" ht="12.75" customHeight="1" x14ac:dyDescent="0.25">
      <c r="AA352" s="1"/>
      <c r="AB352"/>
    </row>
    <row r="353" spans="27:28" s="2" customFormat="1" ht="12.75" customHeight="1" x14ac:dyDescent="0.25">
      <c r="AA353" s="1"/>
      <c r="AB353"/>
    </row>
    <row r="354" spans="27:28" s="2" customFormat="1" ht="12.75" customHeight="1" x14ac:dyDescent="0.25">
      <c r="AA354" s="1"/>
      <c r="AB354"/>
    </row>
    <row r="355" spans="27:28" s="2" customFormat="1" ht="12.75" customHeight="1" x14ac:dyDescent="0.25">
      <c r="AA355" s="1"/>
      <c r="AB355"/>
    </row>
    <row r="356" spans="27:28" s="2" customFormat="1" ht="12.75" customHeight="1" x14ac:dyDescent="0.25">
      <c r="AA356" s="1"/>
      <c r="AB356"/>
    </row>
    <row r="357" spans="27:28" s="2" customFormat="1" ht="12.75" customHeight="1" x14ac:dyDescent="0.25">
      <c r="AA357" s="1"/>
      <c r="AB357"/>
    </row>
    <row r="358" spans="27:28" s="2" customFormat="1" ht="12.75" customHeight="1" x14ac:dyDescent="0.25">
      <c r="AA358" s="1"/>
      <c r="AB358"/>
    </row>
    <row r="359" spans="27:28" s="2" customFormat="1" ht="12.75" customHeight="1" x14ac:dyDescent="0.25">
      <c r="AA359" s="1"/>
      <c r="AB359"/>
    </row>
    <row r="360" spans="27:28" s="2" customFormat="1" ht="12.75" customHeight="1" x14ac:dyDescent="0.25">
      <c r="AA360" s="1"/>
      <c r="AB360"/>
    </row>
    <row r="361" spans="27:28" s="2" customFormat="1" ht="12.75" customHeight="1" x14ac:dyDescent="0.25">
      <c r="AA361" s="1"/>
      <c r="AB361"/>
    </row>
    <row r="362" spans="27:28" s="2" customFormat="1" ht="12.75" customHeight="1" x14ac:dyDescent="0.25">
      <c r="AA362" s="1"/>
      <c r="AB362"/>
    </row>
    <row r="363" spans="27:28" s="2" customFormat="1" ht="12.75" customHeight="1" x14ac:dyDescent="0.25">
      <c r="AA363" s="1"/>
      <c r="AB363"/>
    </row>
    <row r="364" spans="27:28" s="2" customFormat="1" ht="12.75" customHeight="1" x14ac:dyDescent="0.25">
      <c r="AA364" s="1"/>
      <c r="AB364"/>
    </row>
    <row r="365" spans="27:28" s="2" customFormat="1" ht="12.75" customHeight="1" x14ac:dyDescent="0.25">
      <c r="AA365" s="1"/>
      <c r="AB365"/>
    </row>
    <row r="366" spans="27:28" s="2" customFormat="1" ht="12.75" customHeight="1" x14ac:dyDescent="0.25">
      <c r="AA366" s="1"/>
      <c r="AB366"/>
    </row>
    <row r="367" spans="27:28" s="2" customFormat="1" ht="12.75" customHeight="1" x14ac:dyDescent="0.25">
      <c r="AA367" s="1"/>
      <c r="AB367"/>
    </row>
    <row r="368" spans="27:28" s="2" customFormat="1" ht="12.75" customHeight="1" x14ac:dyDescent="0.25">
      <c r="AA368" s="1"/>
      <c r="AB368"/>
    </row>
    <row r="369" spans="27:28" s="2" customFormat="1" ht="12.75" customHeight="1" x14ac:dyDescent="0.25">
      <c r="AA369" s="1"/>
      <c r="AB369"/>
    </row>
    <row r="370" spans="27:28" s="2" customFormat="1" ht="12.75" customHeight="1" x14ac:dyDescent="0.25">
      <c r="AA370" s="1"/>
      <c r="AB370"/>
    </row>
    <row r="371" spans="27:28" s="2" customFormat="1" ht="12.75" customHeight="1" x14ac:dyDescent="0.25">
      <c r="AA371" s="1"/>
      <c r="AB371"/>
    </row>
    <row r="372" spans="27:28" s="2" customFormat="1" ht="12.75" customHeight="1" x14ac:dyDescent="0.25">
      <c r="AA372" s="1"/>
      <c r="AB372"/>
    </row>
    <row r="373" spans="27:28" s="2" customFormat="1" ht="12.75" customHeight="1" x14ac:dyDescent="0.25">
      <c r="AA373" s="1"/>
      <c r="AB373"/>
    </row>
    <row r="374" spans="27:28" s="2" customFormat="1" ht="12.75" customHeight="1" x14ac:dyDescent="0.25">
      <c r="AA374" s="1"/>
      <c r="AB374"/>
    </row>
    <row r="375" spans="27:28" s="2" customFormat="1" ht="12.75" customHeight="1" x14ac:dyDescent="0.25">
      <c r="AA375" s="1"/>
      <c r="AB375"/>
    </row>
    <row r="376" spans="27:28" s="2" customFormat="1" ht="12.75" customHeight="1" x14ac:dyDescent="0.25">
      <c r="AA376" s="1"/>
      <c r="AB376"/>
    </row>
    <row r="377" spans="27:28" s="2" customFormat="1" ht="12.75" customHeight="1" x14ac:dyDescent="0.25">
      <c r="AA377" s="1"/>
      <c r="AB377"/>
    </row>
    <row r="378" spans="27:28" s="2" customFormat="1" ht="12.75" customHeight="1" x14ac:dyDescent="0.25">
      <c r="AA378" s="1"/>
      <c r="AB378"/>
    </row>
    <row r="379" spans="27:28" s="2" customFormat="1" ht="12.75" customHeight="1" x14ac:dyDescent="0.25">
      <c r="AA379" s="1"/>
      <c r="AB379"/>
    </row>
    <row r="380" spans="27:28" s="2" customFormat="1" ht="12.75" customHeight="1" x14ac:dyDescent="0.25">
      <c r="AA380" s="1"/>
      <c r="AB380"/>
    </row>
    <row r="381" spans="27:28" s="2" customFormat="1" ht="12.75" customHeight="1" x14ac:dyDescent="0.25">
      <c r="AA381" s="1"/>
      <c r="AB381"/>
    </row>
    <row r="382" spans="27:28" s="2" customFormat="1" ht="12.75" customHeight="1" x14ac:dyDescent="0.25">
      <c r="AA382" s="1"/>
      <c r="AB382"/>
    </row>
    <row r="383" spans="27:28" s="2" customFormat="1" ht="12.75" customHeight="1" x14ac:dyDescent="0.25">
      <c r="AA383" s="1"/>
      <c r="AB383"/>
    </row>
    <row r="384" spans="27:28" s="2" customFormat="1" ht="12.75" customHeight="1" x14ac:dyDescent="0.25">
      <c r="AA384" s="1"/>
      <c r="AB384"/>
    </row>
    <row r="385" spans="27:28" s="2" customFormat="1" ht="12.75" customHeight="1" x14ac:dyDescent="0.25">
      <c r="AA385" s="1"/>
      <c r="AB385"/>
    </row>
    <row r="386" spans="27:28" s="2" customFormat="1" ht="12.75" customHeight="1" x14ac:dyDescent="0.25">
      <c r="AA386" s="1"/>
      <c r="AB386"/>
    </row>
    <row r="387" spans="27:28" s="2" customFormat="1" ht="12.75" customHeight="1" x14ac:dyDescent="0.25">
      <c r="AA387" s="1"/>
      <c r="AB387"/>
    </row>
    <row r="388" spans="27:28" s="2" customFormat="1" ht="12.75" customHeight="1" x14ac:dyDescent="0.25">
      <c r="AA388" s="1"/>
      <c r="AB388"/>
    </row>
    <row r="389" spans="27:28" s="2" customFormat="1" ht="12.75" customHeight="1" x14ac:dyDescent="0.25">
      <c r="AA389" s="1"/>
      <c r="AB389"/>
    </row>
    <row r="390" spans="27:28" s="2" customFormat="1" ht="12.75" customHeight="1" x14ac:dyDescent="0.25">
      <c r="AA390" s="1"/>
      <c r="AB390"/>
    </row>
    <row r="391" spans="27:28" s="2" customFormat="1" ht="12.75" customHeight="1" x14ac:dyDescent="0.25">
      <c r="AA391" s="1"/>
      <c r="AB391"/>
    </row>
    <row r="392" spans="27:28" s="2" customFormat="1" ht="12.75" customHeight="1" x14ac:dyDescent="0.25">
      <c r="AA392" s="1"/>
      <c r="AB392"/>
    </row>
    <row r="393" spans="27:28" s="2" customFormat="1" ht="12.75" customHeight="1" x14ac:dyDescent="0.25">
      <c r="AA393" s="1"/>
      <c r="AB393"/>
    </row>
    <row r="394" spans="27:28" s="2" customFormat="1" ht="12.75" customHeight="1" x14ac:dyDescent="0.25">
      <c r="AA394" s="1"/>
      <c r="AB394"/>
    </row>
    <row r="395" spans="27:28" s="2" customFormat="1" ht="12.75" customHeight="1" x14ac:dyDescent="0.25">
      <c r="AA395" s="1"/>
      <c r="AB395"/>
    </row>
    <row r="396" spans="27:28" s="2" customFormat="1" ht="12.75" customHeight="1" x14ac:dyDescent="0.25">
      <c r="AA396" s="1"/>
      <c r="AB396"/>
    </row>
    <row r="397" spans="27:28" s="2" customFormat="1" ht="12.75" customHeight="1" x14ac:dyDescent="0.25">
      <c r="AA397" s="1"/>
      <c r="AB397"/>
    </row>
    <row r="398" spans="27:28" s="2" customFormat="1" ht="12.75" customHeight="1" x14ac:dyDescent="0.25">
      <c r="AA398" s="1"/>
      <c r="AB398"/>
    </row>
    <row r="399" spans="27:28" s="2" customFormat="1" ht="12.75" customHeight="1" x14ac:dyDescent="0.25">
      <c r="AA399" s="1"/>
      <c r="AB399"/>
    </row>
    <row r="400" spans="27:28" s="2" customFormat="1" ht="12.75" customHeight="1" x14ac:dyDescent="0.25">
      <c r="AA400" s="1"/>
      <c r="AB400"/>
    </row>
    <row r="401" spans="27:28" s="2" customFormat="1" ht="12.75" customHeight="1" x14ac:dyDescent="0.25">
      <c r="AA401" s="1"/>
      <c r="AB401"/>
    </row>
    <row r="402" spans="27:28" s="2" customFormat="1" ht="12.75" customHeight="1" x14ac:dyDescent="0.25">
      <c r="AA402" s="1"/>
      <c r="AB402"/>
    </row>
    <row r="403" spans="27:28" s="2" customFormat="1" ht="12.75" customHeight="1" x14ac:dyDescent="0.25">
      <c r="AA403" s="1"/>
      <c r="AB403"/>
    </row>
    <row r="404" spans="27:28" s="2" customFormat="1" ht="12.75" customHeight="1" x14ac:dyDescent="0.25">
      <c r="AA404" s="1"/>
      <c r="AB404"/>
    </row>
    <row r="405" spans="27:28" s="2" customFormat="1" ht="12.75" customHeight="1" x14ac:dyDescent="0.25">
      <c r="AA405" s="1"/>
      <c r="AB405"/>
    </row>
    <row r="406" spans="27:28" s="2" customFormat="1" ht="12.75" customHeight="1" x14ac:dyDescent="0.25">
      <c r="AA406" s="1"/>
      <c r="AB406"/>
    </row>
    <row r="407" spans="27:28" s="2" customFormat="1" ht="12.75" customHeight="1" x14ac:dyDescent="0.25">
      <c r="AA407" s="1"/>
      <c r="AB407"/>
    </row>
    <row r="408" spans="27:28" s="2" customFormat="1" ht="12.75" customHeight="1" x14ac:dyDescent="0.25">
      <c r="AA408" s="1"/>
      <c r="AB408"/>
    </row>
    <row r="409" spans="27:28" s="2" customFormat="1" ht="12.75" customHeight="1" x14ac:dyDescent="0.25">
      <c r="AA409" s="1"/>
      <c r="AB409"/>
    </row>
    <row r="410" spans="27:28" s="2" customFormat="1" ht="12.75" customHeight="1" x14ac:dyDescent="0.25">
      <c r="AA410" s="1"/>
      <c r="AB410"/>
    </row>
    <row r="411" spans="27:28" s="2" customFormat="1" ht="12.75" customHeight="1" x14ac:dyDescent="0.25">
      <c r="AA411" s="1"/>
      <c r="AB411"/>
    </row>
    <row r="412" spans="27:28" s="2" customFormat="1" ht="12.75" customHeight="1" x14ac:dyDescent="0.25">
      <c r="AA412" s="1"/>
      <c r="AB412"/>
    </row>
    <row r="413" spans="27:28" s="2" customFormat="1" ht="12.75" customHeight="1" x14ac:dyDescent="0.25">
      <c r="AA413" s="1"/>
      <c r="AB413"/>
    </row>
    <row r="414" spans="27:28" s="2" customFormat="1" ht="12.75" customHeight="1" x14ac:dyDescent="0.25">
      <c r="AA414" s="1"/>
      <c r="AB414"/>
    </row>
    <row r="415" spans="27:28" s="2" customFormat="1" ht="12.75" customHeight="1" x14ac:dyDescent="0.25">
      <c r="AA415" s="1"/>
      <c r="AB415"/>
    </row>
    <row r="416" spans="27:28" s="2" customFormat="1" ht="12.75" customHeight="1" x14ac:dyDescent="0.25">
      <c r="AA416" s="1"/>
      <c r="AB416"/>
    </row>
    <row r="417" spans="27:28" s="2" customFormat="1" ht="12.75" customHeight="1" x14ac:dyDescent="0.25">
      <c r="AA417" s="1"/>
      <c r="AB417"/>
    </row>
    <row r="418" spans="27:28" s="2" customFormat="1" ht="12.75" customHeight="1" x14ac:dyDescent="0.25">
      <c r="AA418" s="1"/>
      <c r="AB418"/>
    </row>
    <row r="419" spans="27:28" s="2" customFormat="1" ht="12.75" customHeight="1" x14ac:dyDescent="0.25">
      <c r="AA419" s="1"/>
      <c r="AB419"/>
    </row>
    <row r="420" spans="27:28" s="2" customFormat="1" ht="12.75" customHeight="1" x14ac:dyDescent="0.25">
      <c r="AA420" s="1"/>
      <c r="AB420"/>
    </row>
    <row r="421" spans="27:28" s="2" customFormat="1" ht="12.75" customHeight="1" x14ac:dyDescent="0.25">
      <c r="AA421" s="1"/>
      <c r="AB421"/>
    </row>
    <row r="422" spans="27:28" s="2" customFormat="1" ht="12.75" customHeight="1" x14ac:dyDescent="0.25">
      <c r="AA422" s="1"/>
      <c r="AB422"/>
    </row>
    <row r="423" spans="27:28" s="2" customFormat="1" ht="12.75" customHeight="1" x14ac:dyDescent="0.25">
      <c r="AA423" s="1"/>
      <c r="AB423"/>
    </row>
    <row r="424" spans="27:28" s="2" customFormat="1" ht="12.75" customHeight="1" x14ac:dyDescent="0.25">
      <c r="AA424" s="1"/>
      <c r="AB424"/>
    </row>
    <row r="425" spans="27:28" s="2" customFormat="1" ht="12.75" customHeight="1" x14ac:dyDescent="0.25">
      <c r="AA425" s="1"/>
      <c r="AB425"/>
    </row>
    <row r="426" spans="27:28" s="2" customFormat="1" ht="12.75" customHeight="1" x14ac:dyDescent="0.25">
      <c r="AA426" s="1"/>
      <c r="AB426"/>
    </row>
    <row r="427" spans="27:28" s="2" customFormat="1" ht="12.75" customHeight="1" x14ac:dyDescent="0.25">
      <c r="AA427" s="1"/>
      <c r="AB427"/>
    </row>
    <row r="428" spans="27:28" s="2" customFormat="1" ht="12.75" customHeight="1" x14ac:dyDescent="0.25">
      <c r="AA428" s="1"/>
      <c r="AB428"/>
    </row>
    <row r="429" spans="27:28" s="2" customFormat="1" ht="12.75" customHeight="1" x14ac:dyDescent="0.25">
      <c r="AA429" s="1"/>
      <c r="AB429"/>
    </row>
    <row r="430" spans="27:28" s="2" customFormat="1" ht="12.75" customHeight="1" x14ac:dyDescent="0.25">
      <c r="AA430" s="1"/>
      <c r="AB430"/>
    </row>
    <row r="431" spans="27:28" s="2" customFormat="1" ht="12.75" customHeight="1" x14ac:dyDescent="0.25">
      <c r="AA431" s="1"/>
      <c r="AB431"/>
    </row>
    <row r="432" spans="27:28" s="2" customFormat="1" ht="12.75" customHeight="1" x14ac:dyDescent="0.25">
      <c r="AA432" s="1"/>
      <c r="AB432"/>
    </row>
    <row r="433" spans="27:28" s="2" customFormat="1" ht="12.75" customHeight="1" x14ac:dyDescent="0.25">
      <c r="AA433" s="1"/>
      <c r="AB433"/>
    </row>
    <row r="434" spans="27:28" s="2" customFormat="1" ht="12.75" customHeight="1" x14ac:dyDescent="0.25">
      <c r="AA434" s="1"/>
      <c r="AB434"/>
    </row>
    <row r="435" spans="27:28" s="2" customFormat="1" ht="12.75" customHeight="1" x14ac:dyDescent="0.25">
      <c r="AA435" s="1"/>
      <c r="AB435"/>
    </row>
    <row r="436" spans="27:28" s="2" customFormat="1" ht="12.75" customHeight="1" x14ac:dyDescent="0.25">
      <c r="AA436" s="1"/>
      <c r="AB436"/>
    </row>
    <row r="437" spans="27:28" s="2" customFormat="1" ht="12.75" customHeight="1" x14ac:dyDescent="0.25">
      <c r="AA437" s="1"/>
      <c r="AB437"/>
    </row>
    <row r="438" spans="27:28" s="2" customFormat="1" ht="12.75" customHeight="1" x14ac:dyDescent="0.25">
      <c r="AA438" s="1"/>
      <c r="AB438"/>
    </row>
    <row r="439" spans="27:28" s="2" customFormat="1" ht="12.75" customHeight="1" x14ac:dyDescent="0.25">
      <c r="AA439" s="1"/>
      <c r="AB439"/>
    </row>
    <row r="440" spans="27:28" s="2" customFormat="1" ht="12.75" customHeight="1" x14ac:dyDescent="0.25">
      <c r="AA440" s="1"/>
      <c r="AB440"/>
    </row>
    <row r="441" spans="27:28" s="2" customFormat="1" ht="12.75" customHeight="1" x14ac:dyDescent="0.25">
      <c r="AA441" s="1"/>
      <c r="AB441"/>
    </row>
    <row r="442" spans="27:28" s="2" customFormat="1" ht="12.75" customHeight="1" x14ac:dyDescent="0.25">
      <c r="AA442" s="1"/>
      <c r="AB442"/>
    </row>
    <row r="443" spans="27:28" s="2" customFormat="1" ht="12.75" customHeight="1" x14ac:dyDescent="0.25">
      <c r="AA443" s="1"/>
      <c r="AB443"/>
    </row>
    <row r="444" spans="27:28" s="2" customFormat="1" ht="12.75" customHeight="1" x14ac:dyDescent="0.25">
      <c r="AA444" s="1"/>
      <c r="AB444"/>
    </row>
    <row r="445" spans="27:28" s="2" customFormat="1" ht="12.75" customHeight="1" x14ac:dyDescent="0.25">
      <c r="AA445" s="1"/>
      <c r="AB445"/>
    </row>
    <row r="446" spans="27:28" s="2" customFormat="1" ht="12.75" customHeight="1" x14ac:dyDescent="0.25">
      <c r="AA446" s="1"/>
      <c r="AB446"/>
    </row>
    <row r="447" spans="27:28" s="2" customFormat="1" ht="12.75" customHeight="1" x14ac:dyDescent="0.25">
      <c r="AA447" s="1"/>
      <c r="AB447"/>
    </row>
    <row r="448" spans="27:28" s="2" customFormat="1" ht="12.75" customHeight="1" x14ac:dyDescent="0.25">
      <c r="AA448" s="1"/>
      <c r="AB448"/>
    </row>
    <row r="449" spans="27:28" s="2" customFormat="1" ht="12.75" customHeight="1" x14ac:dyDescent="0.25">
      <c r="AA449" s="1"/>
      <c r="AB449"/>
    </row>
    <row r="450" spans="27:28" s="2" customFormat="1" ht="12.75" customHeight="1" x14ac:dyDescent="0.25">
      <c r="AA450" s="1"/>
      <c r="AB450"/>
    </row>
    <row r="451" spans="27:28" s="2" customFormat="1" ht="12.75" customHeight="1" x14ac:dyDescent="0.25">
      <c r="AA451" s="1"/>
      <c r="AB451"/>
    </row>
    <row r="452" spans="27:28" s="2" customFormat="1" ht="12.75" customHeight="1" x14ac:dyDescent="0.25">
      <c r="AA452" s="1"/>
      <c r="AB452"/>
    </row>
    <row r="453" spans="27:28" s="2" customFormat="1" ht="12.75" customHeight="1" x14ac:dyDescent="0.25">
      <c r="AA453" s="1"/>
      <c r="AB453"/>
    </row>
    <row r="454" spans="27:28" s="2" customFormat="1" ht="12.75" customHeight="1" x14ac:dyDescent="0.25">
      <c r="AA454" s="1"/>
      <c r="AB454"/>
    </row>
    <row r="455" spans="27:28" s="2" customFormat="1" ht="12.75" customHeight="1" x14ac:dyDescent="0.25">
      <c r="AA455" s="1"/>
      <c r="AB455"/>
    </row>
    <row r="456" spans="27:28" s="2" customFormat="1" ht="12.75" customHeight="1" x14ac:dyDescent="0.25">
      <c r="AA456" s="1"/>
      <c r="AB456"/>
    </row>
    <row r="457" spans="27:28" s="2" customFormat="1" ht="12.75" customHeight="1" x14ac:dyDescent="0.25">
      <c r="AA457" s="1"/>
      <c r="AB457"/>
    </row>
    <row r="458" spans="27:28" s="2" customFormat="1" ht="12.75" customHeight="1" x14ac:dyDescent="0.25">
      <c r="AA458" s="1"/>
      <c r="AB458"/>
    </row>
    <row r="459" spans="27:28" s="2" customFormat="1" ht="12.75" customHeight="1" x14ac:dyDescent="0.25">
      <c r="AA459" s="1"/>
      <c r="AB459"/>
    </row>
    <row r="460" spans="27:28" s="2" customFormat="1" ht="12.75" customHeight="1" x14ac:dyDescent="0.25">
      <c r="AA460" s="1"/>
      <c r="AB460"/>
    </row>
    <row r="461" spans="27:28" s="2" customFormat="1" ht="12.75" customHeight="1" x14ac:dyDescent="0.25">
      <c r="AA461" s="1"/>
      <c r="AB461"/>
    </row>
    <row r="462" spans="27:28" s="2" customFormat="1" ht="12.75" customHeight="1" x14ac:dyDescent="0.25">
      <c r="AA462" s="1"/>
      <c r="AB462"/>
    </row>
    <row r="463" spans="27:28" s="2" customFormat="1" ht="12.75" customHeight="1" x14ac:dyDescent="0.25">
      <c r="AA463" s="1"/>
      <c r="AB463"/>
    </row>
    <row r="464" spans="27:28" s="2" customFormat="1" ht="12.75" customHeight="1" x14ac:dyDescent="0.25">
      <c r="AA464" s="1"/>
      <c r="AB464"/>
    </row>
    <row r="465" spans="27:28" s="2" customFormat="1" ht="12.75" customHeight="1" x14ac:dyDescent="0.25">
      <c r="AA465" s="1"/>
      <c r="AB465"/>
    </row>
    <row r="466" spans="27:28" s="2" customFormat="1" ht="12.75" customHeight="1" x14ac:dyDescent="0.25">
      <c r="AA466" s="1"/>
      <c r="AB466"/>
    </row>
    <row r="467" spans="27:28" s="2" customFormat="1" ht="12.75" customHeight="1" x14ac:dyDescent="0.25">
      <c r="AA467" s="1"/>
      <c r="AB467"/>
    </row>
    <row r="468" spans="27:28" s="2" customFormat="1" ht="12.75" customHeight="1" x14ac:dyDescent="0.25">
      <c r="AA468" s="1"/>
      <c r="AB468"/>
    </row>
    <row r="469" spans="27:28" s="2" customFormat="1" ht="12.75" customHeight="1" x14ac:dyDescent="0.25">
      <c r="AA469" s="1"/>
      <c r="AB469"/>
    </row>
    <row r="470" spans="27:28" s="2" customFormat="1" ht="12.75" customHeight="1" x14ac:dyDescent="0.25">
      <c r="AA470" s="1"/>
      <c r="AB470"/>
    </row>
    <row r="471" spans="27:28" s="2" customFormat="1" ht="12.75" customHeight="1" x14ac:dyDescent="0.25">
      <c r="AA471" s="1"/>
      <c r="AB471"/>
    </row>
    <row r="472" spans="27:28" s="2" customFormat="1" ht="12.75" customHeight="1" x14ac:dyDescent="0.25">
      <c r="AA472" s="1"/>
      <c r="AB472"/>
    </row>
    <row r="473" spans="27:28" s="2" customFormat="1" ht="12.75" customHeight="1" x14ac:dyDescent="0.25">
      <c r="AA473" s="1"/>
      <c r="AB473"/>
    </row>
    <row r="474" spans="27:28" s="2" customFormat="1" ht="12.75" customHeight="1" x14ac:dyDescent="0.25">
      <c r="AA474" s="1"/>
      <c r="AB474"/>
    </row>
    <row r="475" spans="27:28" s="2" customFormat="1" ht="12.75" customHeight="1" x14ac:dyDescent="0.25">
      <c r="AA475" s="1"/>
      <c r="AB475"/>
    </row>
    <row r="476" spans="27:28" s="2" customFormat="1" ht="12.75" customHeight="1" x14ac:dyDescent="0.25">
      <c r="AA476" s="1"/>
      <c r="AB476"/>
    </row>
    <row r="477" spans="27:28" s="2" customFormat="1" ht="12.75" customHeight="1" x14ac:dyDescent="0.25">
      <c r="AA477" s="1"/>
      <c r="AB477"/>
    </row>
    <row r="478" spans="27:28" s="2" customFormat="1" ht="12.75" customHeight="1" x14ac:dyDescent="0.25">
      <c r="AA478" s="1"/>
      <c r="AB478"/>
    </row>
    <row r="479" spans="27:28" s="2" customFormat="1" ht="12.75" customHeight="1" x14ac:dyDescent="0.25">
      <c r="AA479" s="1"/>
      <c r="AB479"/>
    </row>
    <row r="480" spans="27:28" s="2" customFormat="1" ht="12.75" customHeight="1" x14ac:dyDescent="0.25">
      <c r="AA480" s="1"/>
      <c r="AB480"/>
    </row>
    <row r="481" spans="27:28" s="2" customFormat="1" ht="12.75" customHeight="1" x14ac:dyDescent="0.25">
      <c r="AA481" s="1"/>
      <c r="AB481"/>
    </row>
    <row r="482" spans="27:28" s="2" customFormat="1" ht="12.75" customHeight="1" x14ac:dyDescent="0.25">
      <c r="AA482" s="1"/>
      <c r="AB482"/>
    </row>
    <row r="483" spans="27:28" s="2" customFormat="1" ht="12.75" customHeight="1" x14ac:dyDescent="0.25">
      <c r="AA483" s="1"/>
      <c r="AB483"/>
    </row>
    <row r="484" spans="27:28" s="2" customFormat="1" ht="12.75" customHeight="1" x14ac:dyDescent="0.25">
      <c r="AA484" s="1"/>
      <c r="AB484"/>
    </row>
    <row r="485" spans="27:28" s="2" customFormat="1" ht="12.75" customHeight="1" x14ac:dyDescent="0.25">
      <c r="AA485" s="1"/>
      <c r="AB485"/>
    </row>
    <row r="486" spans="27:28" s="2" customFormat="1" ht="12.75" customHeight="1" x14ac:dyDescent="0.25">
      <c r="AA486" s="1"/>
      <c r="AB486"/>
    </row>
    <row r="487" spans="27:28" s="2" customFormat="1" ht="12.75" customHeight="1" x14ac:dyDescent="0.25">
      <c r="AA487" s="1"/>
      <c r="AB487"/>
    </row>
    <row r="488" spans="27:28" s="2" customFormat="1" ht="12.75" customHeight="1" x14ac:dyDescent="0.25">
      <c r="AA488" s="1"/>
      <c r="AB488"/>
    </row>
    <row r="489" spans="27:28" s="2" customFormat="1" ht="12.75" customHeight="1" x14ac:dyDescent="0.25">
      <c r="AA489" s="1"/>
      <c r="AB489"/>
    </row>
    <row r="490" spans="27:28" s="2" customFormat="1" ht="12.75" customHeight="1" x14ac:dyDescent="0.25">
      <c r="AA490" s="1"/>
      <c r="AB490"/>
    </row>
    <row r="491" spans="27:28" s="2" customFormat="1" ht="12.75" customHeight="1" x14ac:dyDescent="0.25">
      <c r="AA491" s="1"/>
      <c r="AB491"/>
    </row>
    <row r="492" spans="27:28" s="2" customFormat="1" ht="12.75" customHeight="1" x14ac:dyDescent="0.25">
      <c r="AA492" s="1"/>
      <c r="AB492"/>
    </row>
    <row r="493" spans="27:28" s="2" customFormat="1" ht="12.75" customHeight="1" x14ac:dyDescent="0.25">
      <c r="AA493" s="1"/>
      <c r="AB493"/>
    </row>
    <row r="494" spans="27:28" s="2" customFormat="1" ht="12.75" customHeight="1" x14ac:dyDescent="0.25">
      <c r="AA494" s="1"/>
      <c r="AB494"/>
    </row>
    <row r="495" spans="27:28" s="2" customFormat="1" ht="12.75" customHeight="1" x14ac:dyDescent="0.25">
      <c r="AA495" s="1"/>
      <c r="AB495"/>
    </row>
    <row r="496" spans="27:28" s="2" customFormat="1" ht="12.75" customHeight="1" x14ac:dyDescent="0.25">
      <c r="AA496" s="1"/>
      <c r="AB496"/>
    </row>
    <row r="497" spans="27:28" s="2" customFormat="1" ht="12.75" customHeight="1" x14ac:dyDescent="0.25">
      <c r="AA497" s="1"/>
      <c r="AB497"/>
    </row>
    <row r="498" spans="27:28" s="2" customFormat="1" ht="12.75" customHeight="1" x14ac:dyDescent="0.25">
      <c r="AA498" s="1"/>
      <c r="AB498"/>
    </row>
    <row r="499" spans="27:28" s="2" customFormat="1" ht="12.75" customHeight="1" x14ac:dyDescent="0.25">
      <c r="AA499" s="1"/>
      <c r="AB499"/>
    </row>
    <row r="500" spans="27:28" s="2" customFormat="1" ht="12.75" customHeight="1" x14ac:dyDescent="0.25">
      <c r="AA500" s="1"/>
      <c r="AB500"/>
    </row>
    <row r="501" spans="27:28" s="2" customFormat="1" ht="12.75" customHeight="1" x14ac:dyDescent="0.25">
      <c r="AA501" s="1"/>
      <c r="AB501"/>
    </row>
    <row r="502" spans="27:28" s="2" customFormat="1" ht="12.75" customHeight="1" x14ac:dyDescent="0.25">
      <c r="AA502" s="1"/>
      <c r="AB502"/>
    </row>
    <row r="503" spans="27:28" s="2" customFormat="1" ht="12.75" customHeight="1" x14ac:dyDescent="0.25">
      <c r="AA503" s="1"/>
      <c r="AB503"/>
    </row>
    <row r="504" spans="27:28" s="2" customFormat="1" ht="12.75" customHeight="1" x14ac:dyDescent="0.25">
      <c r="AA504" s="1"/>
      <c r="AB504"/>
    </row>
    <row r="505" spans="27:28" s="2" customFormat="1" ht="12.75" customHeight="1" x14ac:dyDescent="0.25">
      <c r="AA505" s="1"/>
      <c r="AB505"/>
    </row>
    <row r="506" spans="27:28" s="2" customFormat="1" ht="12.75" customHeight="1" x14ac:dyDescent="0.25">
      <c r="AA506" s="1"/>
      <c r="AB506"/>
    </row>
    <row r="507" spans="27:28" s="2" customFormat="1" ht="12.75" customHeight="1" x14ac:dyDescent="0.25">
      <c r="AA507" s="1"/>
      <c r="AB507"/>
    </row>
    <row r="508" spans="27:28" s="2" customFormat="1" ht="12.75" customHeight="1" x14ac:dyDescent="0.25">
      <c r="AA508" s="1"/>
      <c r="AB508"/>
    </row>
    <row r="509" spans="27:28" s="2" customFormat="1" ht="12.75" customHeight="1" x14ac:dyDescent="0.25">
      <c r="AA509" s="1"/>
      <c r="AB509"/>
    </row>
    <row r="510" spans="27:28" s="2" customFormat="1" ht="12.75" customHeight="1" x14ac:dyDescent="0.25">
      <c r="AA510" s="1"/>
      <c r="AB510"/>
    </row>
    <row r="511" spans="27:28" s="2" customFormat="1" ht="12.75" customHeight="1" x14ac:dyDescent="0.25">
      <c r="AA511" s="1"/>
      <c r="AB511"/>
    </row>
    <row r="512" spans="27:28" s="2" customFormat="1" ht="12.75" customHeight="1" x14ac:dyDescent="0.25">
      <c r="AA512" s="1"/>
      <c r="AB512"/>
    </row>
    <row r="513" spans="27:28" s="2" customFormat="1" ht="12.75" customHeight="1" x14ac:dyDescent="0.25">
      <c r="AA513" s="1"/>
      <c r="AB513"/>
    </row>
    <row r="514" spans="27:28" s="2" customFormat="1" ht="12.75" customHeight="1" x14ac:dyDescent="0.25">
      <c r="AA514" s="1"/>
      <c r="AB514"/>
    </row>
    <row r="515" spans="27:28" s="2" customFormat="1" ht="12.75" customHeight="1" x14ac:dyDescent="0.25">
      <c r="AA515" s="1"/>
      <c r="AB515"/>
    </row>
    <row r="516" spans="27:28" s="2" customFormat="1" ht="12.75" customHeight="1" x14ac:dyDescent="0.25">
      <c r="AA516" s="1"/>
      <c r="AB516"/>
    </row>
    <row r="517" spans="27:28" s="2" customFormat="1" ht="12.75" customHeight="1" x14ac:dyDescent="0.25">
      <c r="AA517" s="1"/>
      <c r="AB517"/>
    </row>
    <row r="518" spans="27:28" s="2" customFormat="1" ht="12.75" customHeight="1" x14ac:dyDescent="0.25">
      <c r="AA518" s="1"/>
      <c r="AB518"/>
    </row>
    <row r="519" spans="27:28" s="2" customFormat="1" ht="12.75" customHeight="1" x14ac:dyDescent="0.25">
      <c r="AA519" s="1"/>
      <c r="AB519"/>
    </row>
    <row r="520" spans="27:28" s="2" customFormat="1" ht="12.75" customHeight="1" x14ac:dyDescent="0.25">
      <c r="AA520" s="1"/>
      <c r="AB520"/>
    </row>
    <row r="521" spans="27:28" s="2" customFormat="1" ht="12.75" customHeight="1" x14ac:dyDescent="0.25">
      <c r="AA521" s="1"/>
      <c r="AB521"/>
    </row>
    <row r="522" spans="27:28" s="2" customFormat="1" ht="12.75" customHeight="1" x14ac:dyDescent="0.25">
      <c r="AA522" s="1"/>
      <c r="AB522"/>
    </row>
    <row r="523" spans="27:28" s="2" customFormat="1" ht="12.75" customHeight="1" x14ac:dyDescent="0.25">
      <c r="AA523" s="1"/>
      <c r="AB523"/>
    </row>
    <row r="524" spans="27:28" s="2" customFormat="1" ht="12.75" customHeight="1" x14ac:dyDescent="0.25">
      <c r="AA524" s="1"/>
      <c r="AB524"/>
    </row>
    <row r="525" spans="27:28" s="2" customFormat="1" ht="12.75" customHeight="1" x14ac:dyDescent="0.25">
      <c r="AA525" s="1"/>
      <c r="AB525"/>
    </row>
    <row r="526" spans="27:28" s="2" customFormat="1" ht="12.75" customHeight="1" x14ac:dyDescent="0.25">
      <c r="AA526" s="1"/>
      <c r="AB526"/>
    </row>
    <row r="527" spans="27:28" s="2" customFormat="1" ht="12.75" customHeight="1" x14ac:dyDescent="0.25">
      <c r="AA527" s="1"/>
      <c r="AB527"/>
    </row>
    <row r="528" spans="27:28" s="2" customFormat="1" ht="12.75" customHeight="1" x14ac:dyDescent="0.25">
      <c r="AA528" s="1"/>
      <c r="AB528"/>
    </row>
    <row r="529" spans="27:28" s="2" customFormat="1" ht="12.75" customHeight="1" x14ac:dyDescent="0.25">
      <c r="AA529" s="1"/>
      <c r="AB529"/>
    </row>
    <row r="530" spans="27:28" s="2" customFormat="1" ht="12.75" customHeight="1" x14ac:dyDescent="0.25">
      <c r="AA530" s="1"/>
      <c r="AB530"/>
    </row>
    <row r="531" spans="27:28" s="2" customFormat="1" ht="12.75" customHeight="1" x14ac:dyDescent="0.25">
      <c r="AA531" s="1"/>
      <c r="AB531"/>
    </row>
    <row r="532" spans="27:28" s="2" customFormat="1" ht="12.75" customHeight="1" x14ac:dyDescent="0.25">
      <c r="AA532" s="1"/>
      <c r="AB532"/>
    </row>
    <row r="533" spans="27:28" s="2" customFormat="1" ht="12.75" customHeight="1" x14ac:dyDescent="0.25">
      <c r="AA533" s="1"/>
      <c r="AB533"/>
    </row>
    <row r="534" spans="27:28" s="2" customFormat="1" ht="12.75" customHeight="1" x14ac:dyDescent="0.25">
      <c r="AA534" s="1"/>
      <c r="AB534"/>
    </row>
    <row r="535" spans="27:28" s="2" customFormat="1" ht="12.75" customHeight="1" x14ac:dyDescent="0.25">
      <c r="AA535" s="1"/>
      <c r="AB535"/>
    </row>
    <row r="536" spans="27:28" s="2" customFormat="1" ht="12.75" customHeight="1" x14ac:dyDescent="0.25">
      <c r="AA536" s="1"/>
      <c r="AB536"/>
    </row>
    <row r="537" spans="27:28" s="2" customFormat="1" ht="12.75" customHeight="1" x14ac:dyDescent="0.25">
      <c r="AA537" s="1"/>
      <c r="AB537"/>
    </row>
    <row r="538" spans="27:28" s="2" customFormat="1" ht="12.75" customHeight="1" x14ac:dyDescent="0.25">
      <c r="AA538" s="1"/>
      <c r="AB538"/>
    </row>
    <row r="539" spans="27:28" s="2" customFormat="1" ht="12.75" customHeight="1" x14ac:dyDescent="0.25">
      <c r="AA539" s="1"/>
      <c r="AB539"/>
    </row>
    <row r="540" spans="27:28" s="2" customFormat="1" ht="12.75" customHeight="1" x14ac:dyDescent="0.25">
      <c r="AA540" s="1"/>
      <c r="AB540"/>
    </row>
    <row r="541" spans="27:28" s="2" customFormat="1" ht="12.75" customHeight="1" x14ac:dyDescent="0.25">
      <c r="AA541" s="1"/>
      <c r="AB541"/>
    </row>
    <row r="542" spans="27:28" s="2" customFormat="1" ht="12.75" customHeight="1" x14ac:dyDescent="0.25">
      <c r="AA542" s="1"/>
      <c r="AB542"/>
    </row>
    <row r="543" spans="27:28" s="2" customFormat="1" ht="12.75" customHeight="1" x14ac:dyDescent="0.25">
      <c r="AA543" s="1"/>
      <c r="AB543"/>
    </row>
  </sheetData>
  <sheetProtection formatCells="0" formatColumns="0" formatRows="0" insertRows="0" deleteRows="0"/>
  <protectedRanges>
    <protectedRange sqref="A60" name="Oblast4"/>
    <protectedRange sqref="G35:N35 A36:N45 Q36:Z45 G46:N46 G57:N57 G58 K58 Q58 Q47:Z56 A47:N56" name="Oblast3"/>
    <protectedRange sqref="G16:N16 A17:N20 Q17:Z20 G21:N21 G26:N26 A27:N30 Q27:Z30 G31:N31 A32:N34 Q32:Z34 A22:N25 Q22:Z25" name="Oblast2"/>
    <protectedRange sqref="Q9 G11:N11 A12:N13 Q12:Z13" name="Oblast1"/>
  </protectedRanges>
  <mergeCells count="282">
    <mergeCell ref="Q35:Z35"/>
    <mergeCell ref="A36:F36"/>
    <mergeCell ref="A56:F56"/>
    <mergeCell ref="G56:J56"/>
    <mergeCell ref="K56:N56"/>
    <mergeCell ref="K36:N36"/>
    <mergeCell ref="Q37:Z37"/>
    <mergeCell ref="Q2:Z4"/>
    <mergeCell ref="A42:F42"/>
    <mergeCell ref="G42:J42"/>
    <mergeCell ref="K42:N42"/>
    <mergeCell ref="O42:P42"/>
    <mergeCell ref="Q42:Z42"/>
    <mergeCell ref="A39:F39"/>
    <mergeCell ref="G39:J39"/>
    <mergeCell ref="K39:N39"/>
    <mergeCell ref="O39:P39"/>
    <mergeCell ref="Q39:Z39"/>
    <mergeCell ref="A41:F41"/>
    <mergeCell ref="G41:J41"/>
    <mergeCell ref="K41:N41"/>
    <mergeCell ref="O41:P41"/>
    <mergeCell ref="Q41:Z41"/>
    <mergeCell ref="A35:F35"/>
    <mergeCell ref="G35:J35"/>
    <mergeCell ref="K35:N35"/>
    <mergeCell ref="G55:J55"/>
    <mergeCell ref="K55:N55"/>
    <mergeCell ref="O55:P55"/>
    <mergeCell ref="G36:J36"/>
    <mergeCell ref="A58:F58"/>
    <mergeCell ref="G58:J58"/>
    <mergeCell ref="K58:N58"/>
    <mergeCell ref="O58:P58"/>
    <mergeCell ref="A48:F48"/>
    <mergeCell ref="G48:J48"/>
    <mergeCell ref="K48:N48"/>
    <mergeCell ref="O48:P48"/>
    <mergeCell ref="O36:P36"/>
    <mergeCell ref="A40:F40"/>
    <mergeCell ref="G40:J40"/>
    <mergeCell ref="K40:N40"/>
    <mergeCell ref="O40:P40"/>
    <mergeCell ref="O35:P35"/>
    <mergeCell ref="Q58:Z58"/>
    <mergeCell ref="A52:F52"/>
    <mergeCell ref="G52:J52"/>
    <mergeCell ref="K52:N52"/>
    <mergeCell ref="O52:P52"/>
    <mergeCell ref="Q52:Z52"/>
    <mergeCell ref="A57:F57"/>
    <mergeCell ref="G57:J57"/>
    <mergeCell ref="K57:N57"/>
    <mergeCell ref="O57:P57"/>
    <mergeCell ref="Q57:Z57"/>
    <mergeCell ref="A54:F54"/>
    <mergeCell ref="G54:J54"/>
    <mergeCell ref="K54:N54"/>
    <mergeCell ref="O54:P54"/>
    <mergeCell ref="Q54:Z54"/>
    <mergeCell ref="O53:P53"/>
    <mergeCell ref="Q48:Z48"/>
    <mergeCell ref="O56:P56"/>
    <mergeCell ref="A49:F49"/>
    <mergeCell ref="G49:J49"/>
    <mergeCell ref="K49:N49"/>
    <mergeCell ref="O49:P49"/>
    <mergeCell ref="Q49:Z49"/>
    <mergeCell ref="A51:F51"/>
    <mergeCell ref="G51:J51"/>
    <mergeCell ref="K51:N51"/>
    <mergeCell ref="O51:P51"/>
    <mergeCell ref="Q51:Z51"/>
    <mergeCell ref="A50:F50"/>
    <mergeCell ref="G50:J50"/>
    <mergeCell ref="K50:N50"/>
    <mergeCell ref="O50:P50"/>
    <mergeCell ref="Q50:Z50"/>
    <mergeCell ref="Q53:Z53"/>
    <mergeCell ref="Q55:Z55"/>
    <mergeCell ref="A55:F55"/>
    <mergeCell ref="Q56:Z56"/>
    <mergeCell ref="A53:F53"/>
    <mergeCell ref="G53:J53"/>
    <mergeCell ref="K53:N53"/>
    <mergeCell ref="Q45:Z45"/>
    <mergeCell ref="A46:F46"/>
    <mergeCell ref="G46:J46"/>
    <mergeCell ref="K46:N46"/>
    <mergeCell ref="O46:P46"/>
    <mergeCell ref="Q46:Z46"/>
    <mergeCell ref="A47:F47"/>
    <mergeCell ref="G47:J47"/>
    <mergeCell ref="K47:N47"/>
    <mergeCell ref="O47:P47"/>
    <mergeCell ref="Q47:Z47"/>
    <mergeCell ref="A45:F45"/>
    <mergeCell ref="G45:J45"/>
    <mergeCell ref="K45:N45"/>
    <mergeCell ref="O45:P45"/>
    <mergeCell ref="Q14:Z14"/>
    <mergeCell ref="A34:F34"/>
    <mergeCell ref="G34:J34"/>
    <mergeCell ref="K34:N34"/>
    <mergeCell ref="O34:P34"/>
    <mergeCell ref="Q34:Z34"/>
    <mergeCell ref="A25:F25"/>
    <mergeCell ref="G25:J25"/>
    <mergeCell ref="K25:N25"/>
    <mergeCell ref="O25:P25"/>
    <mergeCell ref="Q25:Z25"/>
    <mergeCell ref="A14:F14"/>
    <mergeCell ref="G14:J14"/>
    <mergeCell ref="K14:N14"/>
    <mergeCell ref="O14:P14"/>
    <mergeCell ref="A16:F16"/>
    <mergeCell ref="G16:J16"/>
    <mergeCell ref="K16:N16"/>
    <mergeCell ref="O16:P16"/>
    <mergeCell ref="Q16:Z16"/>
    <mergeCell ref="A18:F18"/>
    <mergeCell ref="G18:J18"/>
    <mergeCell ref="K18:N18"/>
    <mergeCell ref="O18:P18"/>
    <mergeCell ref="A10:F10"/>
    <mergeCell ref="G10:J10"/>
    <mergeCell ref="K10:N10"/>
    <mergeCell ref="O10:P10"/>
    <mergeCell ref="Q10:Z10"/>
    <mergeCell ref="A11:F11"/>
    <mergeCell ref="G11:J11"/>
    <mergeCell ref="K11:N11"/>
    <mergeCell ref="O11:P11"/>
    <mergeCell ref="Q11:Z11"/>
    <mergeCell ref="A12:F12"/>
    <mergeCell ref="G12:J12"/>
    <mergeCell ref="K12:N12"/>
    <mergeCell ref="O12:P12"/>
    <mergeCell ref="Q12:Z12"/>
    <mergeCell ref="A13:F13"/>
    <mergeCell ref="G13:J13"/>
    <mergeCell ref="K13:N13"/>
    <mergeCell ref="O13:P13"/>
    <mergeCell ref="Q13:Z13"/>
    <mergeCell ref="O7:P7"/>
    <mergeCell ref="Q7:Z7"/>
    <mergeCell ref="A8:F8"/>
    <mergeCell ref="G8:J8"/>
    <mergeCell ref="K8:N8"/>
    <mergeCell ref="O8:P8"/>
    <mergeCell ref="Q8:Z8"/>
    <mergeCell ref="A9:F9"/>
    <mergeCell ref="G9:J9"/>
    <mergeCell ref="K9:N9"/>
    <mergeCell ref="O9:P9"/>
    <mergeCell ref="Q9:Z9"/>
    <mergeCell ref="A59:Z59"/>
    <mergeCell ref="A60:Z60"/>
    <mergeCell ref="A1:Z1"/>
    <mergeCell ref="A2:F4"/>
    <mergeCell ref="G2:J3"/>
    <mergeCell ref="K2:P2"/>
    <mergeCell ref="K3:N3"/>
    <mergeCell ref="O3:P3"/>
    <mergeCell ref="G4:J4"/>
    <mergeCell ref="K4:N4"/>
    <mergeCell ref="O4:P4"/>
    <mergeCell ref="A5:F5"/>
    <mergeCell ref="G5:J5"/>
    <mergeCell ref="K5:N5"/>
    <mergeCell ref="O5:P5"/>
    <mergeCell ref="Q5:Z5"/>
    <mergeCell ref="A6:F6"/>
    <mergeCell ref="G6:J6"/>
    <mergeCell ref="K6:N6"/>
    <mergeCell ref="O6:P6"/>
    <mergeCell ref="Q6:Z6"/>
    <mergeCell ref="A7:F7"/>
    <mergeCell ref="G7:J7"/>
    <mergeCell ref="K7:N7"/>
    <mergeCell ref="A15:F15"/>
    <mergeCell ref="G15:J15"/>
    <mergeCell ref="K15:N15"/>
    <mergeCell ref="O15:P15"/>
    <mergeCell ref="Q15:Z15"/>
    <mergeCell ref="A19:F19"/>
    <mergeCell ref="G19:J19"/>
    <mergeCell ref="K19:N19"/>
    <mergeCell ref="O19:P19"/>
    <mergeCell ref="Q19:Z19"/>
    <mergeCell ref="A17:F17"/>
    <mergeCell ref="G17:J17"/>
    <mergeCell ref="K17:N17"/>
    <mergeCell ref="O17:P17"/>
    <mergeCell ref="Q17:Z17"/>
    <mergeCell ref="Q18:Z18"/>
    <mergeCell ref="A22:F22"/>
    <mergeCell ref="G22:J22"/>
    <mergeCell ref="K22:N22"/>
    <mergeCell ref="O22:P22"/>
    <mergeCell ref="Q22:Z22"/>
    <mergeCell ref="A24:F24"/>
    <mergeCell ref="G24:J24"/>
    <mergeCell ref="K24:N24"/>
    <mergeCell ref="O24:P24"/>
    <mergeCell ref="Q24:Z24"/>
    <mergeCell ref="A23:F23"/>
    <mergeCell ref="G23:J23"/>
    <mergeCell ref="K23:N23"/>
    <mergeCell ref="O23:P23"/>
    <mergeCell ref="Q23:Z23"/>
    <mergeCell ref="A20:F20"/>
    <mergeCell ref="G20:J20"/>
    <mergeCell ref="K20:N20"/>
    <mergeCell ref="O20:P20"/>
    <mergeCell ref="Q20:Z20"/>
    <mergeCell ref="A21:F21"/>
    <mergeCell ref="G21:J21"/>
    <mergeCell ref="K21:N21"/>
    <mergeCell ref="O21:P21"/>
    <mergeCell ref="Q21:Z21"/>
    <mergeCell ref="A33:F33"/>
    <mergeCell ref="G33:J33"/>
    <mergeCell ref="K33:N33"/>
    <mergeCell ref="O33:P33"/>
    <mergeCell ref="Q33:Z33"/>
    <mergeCell ref="A26:F26"/>
    <mergeCell ref="G26:J26"/>
    <mergeCell ref="K26:N26"/>
    <mergeCell ref="O26:P26"/>
    <mergeCell ref="Q26:Z26"/>
    <mergeCell ref="A27:F27"/>
    <mergeCell ref="G27:J27"/>
    <mergeCell ref="K27:N27"/>
    <mergeCell ref="O27:P27"/>
    <mergeCell ref="Q27:Z27"/>
    <mergeCell ref="A28:F28"/>
    <mergeCell ref="G28:J28"/>
    <mergeCell ref="K28:N28"/>
    <mergeCell ref="O28:P28"/>
    <mergeCell ref="A31:F31"/>
    <mergeCell ref="G31:J31"/>
    <mergeCell ref="K31:N31"/>
    <mergeCell ref="O31:P31"/>
    <mergeCell ref="Q31:Z31"/>
    <mergeCell ref="Q36:Z36"/>
    <mergeCell ref="A38:F38"/>
    <mergeCell ref="G38:J38"/>
    <mergeCell ref="K38:N38"/>
    <mergeCell ref="O38:P38"/>
    <mergeCell ref="Q38:Z38"/>
    <mergeCell ref="A37:F37"/>
    <mergeCell ref="G37:J37"/>
    <mergeCell ref="K37:N37"/>
    <mergeCell ref="O37:P37"/>
    <mergeCell ref="Q40:Z40"/>
    <mergeCell ref="A43:F43"/>
    <mergeCell ref="G43:J43"/>
    <mergeCell ref="K43:N43"/>
    <mergeCell ref="O43:P43"/>
    <mergeCell ref="Q43:Z43"/>
    <mergeCell ref="A44:F44"/>
    <mergeCell ref="G44:J44"/>
    <mergeCell ref="K44:N44"/>
    <mergeCell ref="O44:P44"/>
    <mergeCell ref="Q44:Z44"/>
    <mergeCell ref="Q28:Z28"/>
    <mergeCell ref="A29:F29"/>
    <mergeCell ref="G29:J29"/>
    <mergeCell ref="K29:N29"/>
    <mergeCell ref="A32:F32"/>
    <mergeCell ref="G32:J32"/>
    <mergeCell ref="K32:N32"/>
    <mergeCell ref="O32:P32"/>
    <mergeCell ref="O29:P29"/>
    <mergeCell ref="Q29:Z29"/>
    <mergeCell ref="A30:F30"/>
    <mergeCell ref="G30:J30"/>
    <mergeCell ref="K30:N30"/>
    <mergeCell ref="O30:P30"/>
    <mergeCell ref="Q30:Z30"/>
    <mergeCell ref="Q32:Z32"/>
  </mergeCells>
  <conditionalFormatting sqref="O4:P58">
    <cfRule type="cellIs" dxfId="0" priority="1" operator="greaterThan">
      <formula>1</formula>
    </cfRule>
  </conditionalFormatting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Individuální dotace - ŽÁDOST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58"/>
  <sheetViews>
    <sheetView zoomScale="140" zoomScaleNormal="140" workbookViewId="0">
      <selection activeCell="G4" sqref="G4:J4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0" customFormat="1" ht="20.100000000000001" customHeight="1" thickBot="1" x14ac:dyDescent="0.25">
      <c r="A1" s="485" t="s">
        <v>165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486"/>
    </row>
    <row r="2" spans="1:26" s="6" customFormat="1" ht="24.95" customHeight="1" x14ac:dyDescent="0.2">
      <c r="A2" s="487" t="s">
        <v>166</v>
      </c>
      <c r="B2" s="488"/>
      <c r="C2" s="488"/>
      <c r="D2" s="488"/>
      <c r="E2" s="488"/>
      <c r="F2" s="489"/>
      <c r="G2" s="490" t="s">
        <v>167</v>
      </c>
      <c r="H2" s="491"/>
      <c r="I2" s="491"/>
      <c r="J2" s="492"/>
      <c r="K2" s="493" t="s">
        <v>168</v>
      </c>
      <c r="L2" s="494"/>
      <c r="M2" s="493" t="s">
        <v>169</v>
      </c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5"/>
    </row>
    <row r="3" spans="1:26" s="6" customFormat="1" ht="24.95" customHeight="1" x14ac:dyDescent="0.2">
      <c r="A3" s="465" t="s">
        <v>230</v>
      </c>
      <c r="B3" s="466"/>
      <c r="C3" s="466"/>
      <c r="D3" s="466"/>
      <c r="E3" s="466"/>
      <c r="F3" s="467"/>
      <c r="G3" s="468">
        <f>'6. rozpočet'!K4</f>
        <v>0</v>
      </c>
      <c r="H3" s="469"/>
      <c r="I3" s="469"/>
      <c r="J3" s="470"/>
      <c r="K3" s="471" t="e">
        <f>G3/G19</f>
        <v>#DIV/0!</v>
      </c>
      <c r="L3" s="472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4"/>
    </row>
    <row r="4" spans="1:26" s="6" customFormat="1" ht="24.95" customHeight="1" x14ac:dyDescent="0.2">
      <c r="A4" s="162" t="s">
        <v>231</v>
      </c>
      <c r="B4" s="163"/>
      <c r="C4" s="163"/>
      <c r="D4" s="163"/>
      <c r="E4" s="163"/>
      <c r="F4" s="136"/>
      <c r="G4" s="475"/>
      <c r="H4" s="476"/>
      <c r="I4" s="476"/>
      <c r="J4" s="477"/>
      <c r="K4" s="478" t="e">
        <f>G4/G19</f>
        <v>#DIV/0!</v>
      </c>
      <c r="L4" s="479"/>
      <c r="M4" s="135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100"/>
    </row>
    <row r="5" spans="1:26" s="6" customFormat="1" ht="24.95" customHeight="1" x14ac:dyDescent="0.2">
      <c r="A5" s="162" t="s">
        <v>171</v>
      </c>
      <c r="B5" s="163"/>
      <c r="C5" s="163"/>
      <c r="D5" s="163"/>
      <c r="E5" s="163"/>
      <c r="F5" s="136"/>
      <c r="G5" s="475"/>
      <c r="H5" s="476"/>
      <c r="I5" s="476"/>
      <c r="J5" s="477"/>
      <c r="K5" s="478" t="e">
        <f>G5/G19</f>
        <v>#DIV/0!</v>
      </c>
      <c r="L5" s="479"/>
      <c r="M5" s="135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100"/>
    </row>
    <row r="6" spans="1:26" s="6" customFormat="1" ht="24.95" customHeight="1" x14ac:dyDescent="0.2">
      <c r="A6" s="162" t="s">
        <v>261</v>
      </c>
      <c r="B6" s="163"/>
      <c r="C6" s="163"/>
      <c r="D6" s="163"/>
      <c r="E6" s="163"/>
      <c r="F6" s="136"/>
      <c r="G6" s="480"/>
      <c r="H6" s="481"/>
      <c r="I6" s="481"/>
      <c r="J6" s="482"/>
      <c r="K6" s="483" t="e">
        <f>G6/G19</f>
        <v>#DIV/0!</v>
      </c>
      <c r="L6" s="484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100"/>
    </row>
    <row r="7" spans="1:26" s="6" customFormat="1" ht="24.95" customHeight="1" x14ac:dyDescent="0.2">
      <c r="A7" s="162" t="s">
        <v>172</v>
      </c>
      <c r="B7" s="163"/>
      <c r="C7" s="163"/>
      <c r="D7" s="163"/>
      <c r="E7" s="163"/>
      <c r="F7" s="136"/>
      <c r="G7" s="475"/>
      <c r="H7" s="476"/>
      <c r="I7" s="476"/>
      <c r="J7" s="477"/>
      <c r="K7" s="478" t="e">
        <f>G7/G19</f>
        <v>#DIV/0!</v>
      </c>
      <c r="L7" s="47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0"/>
    </row>
    <row r="8" spans="1:26" s="6" customFormat="1" ht="24.95" customHeight="1" x14ac:dyDescent="0.2">
      <c r="A8" s="162" t="s">
        <v>173</v>
      </c>
      <c r="B8" s="163"/>
      <c r="C8" s="163"/>
      <c r="D8" s="163"/>
      <c r="E8" s="163"/>
      <c r="F8" s="136"/>
      <c r="G8" s="475"/>
      <c r="H8" s="476"/>
      <c r="I8" s="476"/>
      <c r="J8" s="477"/>
      <c r="K8" s="478" t="e">
        <f>G8/G19</f>
        <v>#DIV/0!</v>
      </c>
      <c r="L8" s="47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1:26" s="6" customFormat="1" ht="24.95" customHeight="1" x14ac:dyDescent="0.2">
      <c r="A9" s="162" t="s">
        <v>174</v>
      </c>
      <c r="B9" s="163"/>
      <c r="C9" s="163"/>
      <c r="D9" s="163"/>
      <c r="E9" s="163"/>
      <c r="F9" s="136"/>
      <c r="G9" s="475"/>
      <c r="H9" s="476"/>
      <c r="I9" s="476"/>
      <c r="J9" s="477"/>
      <c r="K9" s="478" t="e">
        <f>G9/G19</f>
        <v>#DIV/0!</v>
      </c>
      <c r="L9" s="47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1:26" s="6" customFormat="1" ht="24.95" customHeight="1" x14ac:dyDescent="0.2">
      <c r="A10" s="162" t="s">
        <v>175</v>
      </c>
      <c r="B10" s="163"/>
      <c r="C10" s="163"/>
      <c r="D10" s="163"/>
      <c r="E10" s="163"/>
      <c r="F10" s="136"/>
      <c r="G10" s="475"/>
      <c r="H10" s="476"/>
      <c r="I10" s="476"/>
      <c r="J10" s="477"/>
      <c r="K10" s="478" t="e">
        <f>G10/G19</f>
        <v>#DIV/0!</v>
      </c>
      <c r="L10" s="47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</row>
    <row r="11" spans="1:26" s="6" customFormat="1" ht="24.95" customHeight="1" x14ac:dyDescent="0.2">
      <c r="A11" s="162" t="s">
        <v>176</v>
      </c>
      <c r="B11" s="163"/>
      <c r="C11" s="163"/>
      <c r="D11" s="163"/>
      <c r="E11" s="163"/>
      <c r="F11" s="136"/>
      <c r="G11" s="475"/>
      <c r="H11" s="476"/>
      <c r="I11" s="476"/>
      <c r="J11" s="477"/>
      <c r="K11" s="478" t="e">
        <f>G11/G19</f>
        <v>#DIV/0!</v>
      </c>
      <c r="L11" s="47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</row>
    <row r="12" spans="1:26" s="6" customFormat="1" ht="24.95" customHeight="1" x14ac:dyDescent="0.2">
      <c r="A12" s="162" t="s">
        <v>177</v>
      </c>
      <c r="B12" s="163"/>
      <c r="C12" s="163"/>
      <c r="D12" s="163"/>
      <c r="E12" s="163"/>
      <c r="F12" s="136"/>
      <c r="G12" s="475"/>
      <c r="H12" s="476"/>
      <c r="I12" s="476"/>
      <c r="J12" s="477"/>
      <c r="K12" s="478" t="e">
        <f>G12/G19</f>
        <v>#DIV/0!</v>
      </c>
      <c r="L12" s="47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100"/>
    </row>
    <row r="13" spans="1:26" s="6" customFormat="1" ht="24.95" customHeight="1" x14ac:dyDescent="0.2">
      <c r="A13" s="162" t="s">
        <v>178</v>
      </c>
      <c r="B13" s="163"/>
      <c r="C13" s="163"/>
      <c r="D13" s="163"/>
      <c r="E13" s="163"/>
      <c r="F13" s="136"/>
      <c r="G13" s="475"/>
      <c r="H13" s="476"/>
      <c r="I13" s="476"/>
      <c r="J13" s="477"/>
      <c r="K13" s="478" t="e">
        <f>G13/G19</f>
        <v>#DIV/0!</v>
      </c>
      <c r="L13" s="47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1:26" s="6" customFormat="1" ht="24.95" customHeight="1" x14ac:dyDescent="0.2">
      <c r="A14" s="162" t="s">
        <v>179</v>
      </c>
      <c r="B14" s="163"/>
      <c r="C14" s="163"/>
      <c r="D14" s="163"/>
      <c r="E14" s="163"/>
      <c r="F14" s="136"/>
      <c r="G14" s="475"/>
      <c r="H14" s="476"/>
      <c r="I14" s="476"/>
      <c r="J14" s="477"/>
      <c r="K14" s="478" t="e">
        <f>G14/G19</f>
        <v>#DIV/0!</v>
      </c>
      <c r="L14" s="47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1:26" s="6" customFormat="1" ht="24.95" customHeight="1" x14ac:dyDescent="0.2">
      <c r="A15" s="162" t="s">
        <v>180</v>
      </c>
      <c r="B15" s="163"/>
      <c r="C15" s="163"/>
      <c r="D15" s="163"/>
      <c r="E15" s="163"/>
      <c r="F15" s="136"/>
      <c r="G15" s="475"/>
      <c r="H15" s="476"/>
      <c r="I15" s="476"/>
      <c r="J15" s="477"/>
      <c r="K15" s="478" t="e">
        <f>G15/G19</f>
        <v>#DIV/0!</v>
      </c>
      <c r="L15" s="47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100"/>
    </row>
    <row r="16" spans="1:26" s="6" customFormat="1" ht="24.95" customHeight="1" x14ac:dyDescent="0.2">
      <c r="A16" s="162" t="s">
        <v>181</v>
      </c>
      <c r="B16" s="163"/>
      <c r="C16" s="163"/>
      <c r="D16" s="163"/>
      <c r="E16" s="163"/>
      <c r="F16" s="136"/>
      <c r="G16" s="475"/>
      <c r="H16" s="476"/>
      <c r="I16" s="476"/>
      <c r="J16" s="477"/>
      <c r="K16" s="478" t="e">
        <f>G16/G19</f>
        <v>#DIV/0!</v>
      </c>
      <c r="L16" s="47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0"/>
    </row>
    <row r="17" spans="1:26" s="6" customFormat="1" ht="24.95" customHeight="1" x14ac:dyDescent="0.2">
      <c r="A17" s="162" t="s">
        <v>182</v>
      </c>
      <c r="B17" s="163"/>
      <c r="C17" s="163"/>
      <c r="D17" s="163"/>
      <c r="E17" s="163"/>
      <c r="F17" s="136"/>
      <c r="G17" s="475"/>
      <c r="H17" s="476"/>
      <c r="I17" s="476"/>
      <c r="J17" s="477"/>
      <c r="K17" s="478" t="e">
        <f>G17/G19</f>
        <v>#DIV/0!</v>
      </c>
      <c r="L17" s="47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100"/>
    </row>
    <row r="18" spans="1:26" s="6" customFormat="1" ht="24.95" customHeight="1" x14ac:dyDescent="0.2">
      <c r="A18" s="503" t="s">
        <v>183</v>
      </c>
      <c r="B18" s="504"/>
      <c r="C18" s="504"/>
      <c r="D18" s="504"/>
      <c r="E18" s="504"/>
      <c r="F18" s="505"/>
      <c r="G18" s="506"/>
      <c r="H18" s="507"/>
      <c r="I18" s="507"/>
      <c r="J18" s="508"/>
      <c r="K18" s="509" t="e">
        <f>G18/G19</f>
        <v>#DIV/0!</v>
      </c>
      <c r="L18" s="510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511"/>
    </row>
    <row r="19" spans="1:26" s="6" customFormat="1" ht="24.95" customHeight="1" thickBot="1" x14ac:dyDescent="0.25">
      <c r="A19" s="512" t="s">
        <v>184</v>
      </c>
      <c r="B19" s="513"/>
      <c r="C19" s="513"/>
      <c r="D19" s="513"/>
      <c r="E19" s="513"/>
      <c r="F19" s="514"/>
      <c r="G19" s="515">
        <f>SUM(G3:J18)</f>
        <v>0</v>
      </c>
      <c r="H19" s="516"/>
      <c r="I19" s="516"/>
      <c r="J19" s="517"/>
      <c r="K19" s="518" t="e">
        <f>SUM(K3:L18)</f>
        <v>#DIV/0!</v>
      </c>
      <c r="L19" s="519"/>
      <c r="M19" s="520"/>
      <c r="N19" s="520"/>
      <c r="O19" s="520"/>
      <c r="P19" s="520"/>
      <c r="Q19" s="520"/>
      <c r="R19" s="520"/>
      <c r="S19" s="520"/>
      <c r="T19" s="520"/>
      <c r="U19" s="520"/>
      <c r="V19" s="520"/>
      <c r="W19" s="520"/>
      <c r="X19" s="520"/>
      <c r="Y19" s="520"/>
      <c r="Z19" s="521"/>
    </row>
    <row r="20" spans="1:26" s="5" customFormat="1" ht="30" customHeight="1" thickBot="1" x14ac:dyDescent="0.2">
      <c r="A20" s="496" t="s">
        <v>185</v>
      </c>
      <c r="B20" s="497"/>
      <c r="C20" s="497"/>
      <c r="D20" s="497"/>
      <c r="E20" s="497"/>
      <c r="F20" s="497"/>
      <c r="G20" s="498">
        <f>'7. finanční zajištění '!G19-'6. rozpočet'!G4</f>
        <v>0</v>
      </c>
      <c r="H20" s="499"/>
      <c r="I20" s="499"/>
      <c r="J20" s="500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501"/>
      <c r="V20" s="501"/>
      <c r="W20" s="501"/>
      <c r="X20" s="501"/>
      <c r="Y20" s="501"/>
      <c r="Z20" s="502"/>
    </row>
    <row r="21" spans="1:26" s="5" customFormat="1" ht="20.100000000000001" customHeight="1" x14ac:dyDescent="0.15">
      <c r="A21" s="237" t="s">
        <v>186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9"/>
    </row>
    <row r="22" spans="1:26" s="5" customFormat="1" ht="60" customHeight="1" thickBot="1" x14ac:dyDescent="0.2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7"/>
    </row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30" s="5" customFormat="1" ht="12.75" customHeight="1" x14ac:dyDescent="0.15"/>
    <row r="34" spans="27:30" s="5" customFormat="1" ht="12.75" customHeight="1" x14ac:dyDescent="0.15"/>
    <row r="35" spans="27:30" s="5" customFormat="1" ht="12.75" customHeight="1" x14ac:dyDescent="0.15"/>
    <row r="36" spans="27:30" s="5" customFormat="1" ht="12.75" customHeight="1" x14ac:dyDescent="0.15"/>
    <row r="37" spans="27:30" s="5" customFormat="1" ht="12.75" customHeight="1" x14ac:dyDescent="0.15"/>
    <row r="38" spans="27:30" s="5" customFormat="1" ht="12.75" customHeight="1" x14ac:dyDescent="0.15"/>
    <row r="39" spans="27:30" s="5" customFormat="1" ht="12.75" customHeight="1" x14ac:dyDescent="0.15"/>
    <row r="40" spans="27:30" s="5" customFormat="1" ht="12.75" customHeight="1" x14ac:dyDescent="0.15"/>
    <row r="41" spans="27:30" s="5" customFormat="1" ht="12.75" customHeight="1" x14ac:dyDescent="0.15"/>
    <row r="42" spans="27:30" s="5" customFormat="1" ht="12.75" customHeight="1" x14ac:dyDescent="0.15"/>
    <row r="43" spans="27:30" s="5" customFormat="1" ht="12.75" customHeight="1" x14ac:dyDescent="0.15"/>
    <row r="44" spans="27:30" s="2" customFormat="1" ht="12.75" customHeight="1" x14ac:dyDescent="0.25">
      <c r="AA44" s="1"/>
      <c r="AB44" s="3"/>
      <c r="AC44"/>
      <c r="AD44"/>
    </row>
    <row r="45" spans="27:30" s="2" customFormat="1" ht="12.75" customHeight="1" x14ac:dyDescent="0.25">
      <c r="AA45" s="1"/>
      <c r="AB45" s="3"/>
      <c r="AC45"/>
      <c r="AD45"/>
    </row>
    <row r="46" spans="27:30" s="2" customFormat="1" ht="12.75" customHeight="1" x14ac:dyDescent="0.25">
      <c r="AA46" s="1"/>
      <c r="AB46" s="3"/>
      <c r="AC46"/>
      <c r="AD46"/>
    </row>
    <row r="47" spans="27:30" s="2" customFormat="1" ht="12.75" customHeight="1" x14ac:dyDescent="0.25">
      <c r="AA47" s="1"/>
      <c r="AB47" s="3"/>
      <c r="AC47"/>
      <c r="AD47"/>
    </row>
    <row r="48" spans="27:30" s="2" customFormat="1" ht="12.75" customHeight="1" x14ac:dyDescent="0.25">
      <c r="AA48" s="1"/>
      <c r="AB48" s="3"/>
      <c r="AC48"/>
      <c r="AD48"/>
    </row>
    <row r="49" spans="27:30" s="2" customFormat="1" ht="12.75" customHeight="1" x14ac:dyDescent="0.25">
      <c r="AA49" s="1"/>
      <c r="AB49" s="3"/>
      <c r="AC49"/>
      <c r="AD49"/>
    </row>
    <row r="50" spans="27:30" s="2" customFormat="1" ht="12.75" customHeight="1" x14ac:dyDescent="0.25">
      <c r="AA50" s="1"/>
      <c r="AB50" s="3"/>
      <c r="AC50"/>
      <c r="AD50"/>
    </row>
    <row r="51" spans="27:30" s="2" customFormat="1" ht="12.75" customHeight="1" x14ac:dyDescent="0.25">
      <c r="AA51" s="1"/>
      <c r="AB51" s="3"/>
      <c r="AC51"/>
      <c r="AD51"/>
    </row>
    <row r="52" spans="27:30" s="2" customFormat="1" ht="12.75" customHeight="1" x14ac:dyDescent="0.25">
      <c r="AA52" s="1"/>
      <c r="AB52" s="3"/>
      <c r="AC52"/>
      <c r="AD52"/>
    </row>
    <row r="53" spans="27:30" s="2" customFormat="1" ht="12.75" customHeight="1" x14ac:dyDescent="0.25">
      <c r="AA53" s="1"/>
      <c r="AB53" s="3"/>
      <c r="AC53"/>
      <c r="AD53"/>
    </row>
    <row r="54" spans="27:30" s="2" customFormat="1" ht="12.75" customHeight="1" x14ac:dyDescent="0.25">
      <c r="AA54" s="1"/>
      <c r="AB54" s="3"/>
      <c r="AC54"/>
      <c r="AD54"/>
    </row>
    <row r="55" spans="27:30" s="2" customFormat="1" ht="12.75" customHeight="1" x14ac:dyDescent="0.25">
      <c r="AA55" s="1"/>
      <c r="AB55" s="3"/>
      <c r="AC55"/>
      <c r="AD55"/>
    </row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</sheetData>
  <sheetProtection algorithmName="SHA-512" hashValue="vqWxhVW4cwNpegfA80tpvRqNFSmUOsImnIMgjZ3YNL/hEdKGLgCFGmCbVxYyEacoBn66pHyh5fAL07LumvaYHA==" saltValue="nzbo4cyx25KrTq8xcjhmiw==" spinCount="100000" sheet="1" objects="1" scenarios="1"/>
  <protectedRanges>
    <protectedRange sqref="G4:J18 M3:Z18 A22" name="Oblast1"/>
  </protectedRanges>
  <mergeCells count="78">
    <mergeCell ref="A4:F4"/>
    <mergeCell ref="G4:J4"/>
    <mergeCell ref="K4:L4"/>
    <mergeCell ref="M4:Z4"/>
    <mergeCell ref="A19:F19"/>
    <mergeCell ref="G19:J19"/>
    <mergeCell ref="K19:L19"/>
    <mergeCell ref="M19:Z19"/>
    <mergeCell ref="A15:F15"/>
    <mergeCell ref="G15:J15"/>
    <mergeCell ref="K15:L15"/>
    <mergeCell ref="M15:Z15"/>
    <mergeCell ref="A16:F16"/>
    <mergeCell ref="G16:J16"/>
    <mergeCell ref="K16:L16"/>
    <mergeCell ref="M16:Z16"/>
    <mergeCell ref="A20:F20"/>
    <mergeCell ref="G20:J20"/>
    <mergeCell ref="K20:Z20"/>
    <mergeCell ref="A17:F17"/>
    <mergeCell ref="G17:J17"/>
    <mergeCell ref="K17:L17"/>
    <mergeCell ref="M17:Z17"/>
    <mergeCell ref="A18:F18"/>
    <mergeCell ref="G18:J18"/>
    <mergeCell ref="K18:L18"/>
    <mergeCell ref="M18:Z18"/>
    <mergeCell ref="A13:F13"/>
    <mergeCell ref="G13:J13"/>
    <mergeCell ref="K13:L13"/>
    <mergeCell ref="M13:Z13"/>
    <mergeCell ref="A14:F14"/>
    <mergeCell ref="G14:J14"/>
    <mergeCell ref="K14:L14"/>
    <mergeCell ref="M14:Z14"/>
    <mergeCell ref="A11:F11"/>
    <mergeCell ref="G11:J11"/>
    <mergeCell ref="K11:L11"/>
    <mergeCell ref="M11:Z11"/>
    <mergeCell ref="A12:F12"/>
    <mergeCell ref="G12:J12"/>
    <mergeCell ref="K12:L12"/>
    <mergeCell ref="M12:Z12"/>
    <mergeCell ref="A9:F9"/>
    <mergeCell ref="G9:J9"/>
    <mergeCell ref="K9:L9"/>
    <mergeCell ref="M9:Z9"/>
    <mergeCell ref="A10:F10"/>
    <mergeCell ref="G10:J10"/>
    <mergeCell ref="K10:L10"/>
    <mergeCell ref="M10:Z10"/>
    <mergeCell ref="K7:L7"/>
    <mergeCell ref="M7:Z7"/>
    <mergeCell ref="A8:F8"/>
    <mergeCell ref="G8:J8"/>
    <mergeCell ref="K8:L8"/>
    <mergeCell ref="M8:Z8"/>
    <mergeCell ref="A1:Z1"/>
    <mergeCell ref="A2:F2"/>
    <mergeCell ref="G2:J2"/>
    <mergeCell ref="K2:L2"/>
    <mergeCell ref="M2:Z2"/>
    <mergeCell ref="A21:Z21"/>
    <mergeCell ref="A22:Z22"/>
    <mergeCell ref="A3:F3"/>
    <mergeCell ref="G3:J3"/>
    <mergeCell ref="K3:L3"/>
    <mergeCell ref="M3:Z3"/>
    <mergeCell ref="A5:F5"/>
    <mergeCell ref="G5:J5"/>
    <mergeCell ref="K5:L5"/>
    <mergeCell ref="M5:Z5"/>
    <mergeCell ref="A6:F6"/>
    <mergeCell ref="G6:J6"/>
    <mergeCell ref="K6:L6"/>
    <mergeCell ref="M6:Z6"/>
    <mergeCell ref="A7:F7"/>
    <mergeCell ref="G7:J7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Individuální dotace - ŽÁDOST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528"/>
  <sheetViews>
    <sheetView tabSelected="1" zoomScale="140" zoomScaleNormal="140" workbookViewId="0">
      <selection activeCell="AC3" sqref="AC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140625" style="3"/>
  </cols>
  <sheetData>
    <row r="1" spans="1:26" s="11" customFormat="1" ht="20.100000000000001" customHeight="1" x14ac:dyDescent="0.15">
      <c r="A1" s="46" t="s">
        <v>187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8"/>
    </row>
    <row r="2" spans="1:26" s="5" customFormat="1" ht="60" customHeight="1" thickBot="1" x14ac:dyDescent="0.2">
      <c r="A2" s="175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11" customFormat="1" ht="20.100000000000001" customHeight="1" x14ac:dyDescent="0.15">
      <c r="A3" s="531" t="s">
        <v>188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3"/>
    </row>
    <row r="4" spans="1:26" s="5" customFormat="1" ht="29.25" customHeight="1" x14ac:dyDescent="0.15">
      <c r="A4" s="534" t="s">
        <v>240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  <c r="M4" s="535"/>
      <c r="N4" s="535"/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5"/>
      <c r="Z4" s="536"/>
    </row>
    <row r="5" spans="1:26" s="5" customFormat="1" ht="29.25" customHeight="1" x14ac:dyDescent="0.15">
      <c r="A5" s="537" t="s">
        <v>241</v>
      </c>
      <c r="B5" s="538"/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538"/>
      <c r="N5" s="538"/>
      <c r="O5" s="538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9"/>
    </row>
    <row r="6" spans="1:26" s="5" customFormat="1" ht="46.5" customHeight="1" x14ac:dyDescent="0.15">
      <c r="A6" s="537" t="s">
        <v>249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9"/>
    </row>
    <row r="7" spans="1:26" s="5" customFormat="1" ht="11.1" customHeight="1" x14ac:dyDescent="0.15">
      <c r="A7" s="537" t="s">
        <v>242</v>
      </c>
      <c r="B7" s="538"/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538"/>
      <c r="P7" s="538"/>
      <c r="Q7" s="538"/>
      <c r="R7" s="538"/>
      <c r="S7" s="538"/>
      <c r="T7" s="538"/>
      <c r="U7" s="538"/>
      <c r="V7" s="538"/>
      <c r="W7" s="538"/>
      <c r="X7" s="538"/>
      <c r="Y7" s="538"/>
      <c r="Z7" s="539"/>
    </row>
    <row r="8" spans="1:26" s="5" customFormat="1" ht="18" customHeight="1" x14ac:dyDescent="0.15">
      <c r="A8" s="537" t="s">
        <v>243</v>
      </c>
      <c r="B8" s="538"/>
      <c r="C8" s="538"/>
      <c r="D8" s="538"/>
      <c r="E8" s="538"/>
      <c r="F8" s="538"/>
      <c r="G8" s="538"/>
      <c r="H8" s="538"/>
      <c r="I8" s="538"/>
      <c r="J8" s="538"/>
      <c r="K8" s="538"/>
      <c r="L8" s="538"/>
      <c r="M8" s="538"/>
      <c r="N8" s="538"/>
      <c r="O8" s="538"/>
      <c r="P8" s="538"/>
      <c r="Q8" s="538"/>
      <c r="R8" s="538"/>
      <c r="S8" s="538"/>
      <c r="T8" s="538"/>
      <c r="U8" s="538"/>
      <c r="V8" s="538"/>
      <c r="W8" s="538"/>
      <c r="X8" s="538"/>
      <c r="Y8" s="538"/>
      <c r="Z8" s="539"/>
    </row>
    <row r="9" spans="1:26" s="5" customFormat="1" ht="6" customHeight="1" x14ac:dyDescent="0.15">
      <c r="A9" s="537"/>
      <c r="B9" s="538"/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9"/>
    </row>
    <row r="10" spans="1:26" s="5" customFormat="1" ht="11.1" customHeight="1" x14ac:dyDescent="0.15">
      <c r="A10" s="540" t="s">
        <v>189</v>
      </c>
      <c r="B10" s="541"/>
      <c r="C10" s="541"/>
      <c r="D10" s="541"/>
      <c r="E10" s="541"/>
      <c r="F10" s="541"/>
      <c r="G10" s="541"/>
      <c r="H10" s="541"/>
      <c r="I10" s="541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1"/>
      <c r="V10" s="541"/>
      <c r="W10" s="541"/>
      <c r="X10" s="541"/>
      <c r="Y10" s="541"/>
      <c r="Z10" s="542"/>
    </row>
    <row r="11" spans="1:26" s="5" customFormat="1" ht="19.5" customHeight="1" x14ac:dyDescent="0.15">
      <c r="A11" s="543" t="s">
        <v>244</v>
      </c>
      <c r="B11" s="544"/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4"/>
      <c r="O11" s="544"/>
      <c r="P11" s="544"/>
      <c r="Q11" s="544"/>
      <c r="R11" s="544"/>
      <c r="S11" s="544"/>
      <c r="T11" s="544"/>
      <c r="U11" s="544"/>
      <c r="V11" s="544"/>
      <c r="W11" s="544"/>
      <c r="X11" s="544"/>
      <c r="Y11" s="544"/>
      <c r="Z11" s="545"/>
    </row>
    <row r="12" spans="1:26" s="5" customFormat="1" ht="11.1" customHeight="1" x14ac:dyDescent="0.15">
      <c r="A12" s="528" t="s">
        <v>245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30"/>
    </row>
    <row r="13" spans="1:26" s="5" customFormat="1" ht="69" customHeight="1" x14ac:dyDescent="0.15">
      <c r="A13" s="528" t="s">
        <v>246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30"/>
    </row>
    <row r="14" spans="1:26" s="5" customFormat="1" ht="19.5" customHeight="1" x14ac:dyDescent="0.15">
      <c r="A14" s="528" t="s">
        <v>247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30"/>
    </row>
    <row r="15" spans="1:26" s="5" customFormat="1" ht="11.1" customHeight="1" thickBot="1" x14ac:dyDescent="0.2">
      <c r="A15" s="546" t="s">
        <v>248</v>
      </c>
      <c r="B15" s="547"/>
      <c r="C15" s="547"/>
      <c r="D15" s="547"/>
      <c r="E15" s="547"/>
      <c r="F15" s="547"/>
      <c r="G15" s="547"/>
      <c r="H15" s="547"/>
      <c r="I15" s="547"/>
      <c r="J15" s="547"/>
      <c r="K15" s="547"/>
      <c r="L15" s="547"/>
      <c r="M15" s="547"/>
      <c r="N15" s="547"/>
      <c r="O15" s="547"/>
      <c r="P15" s="547"/>
      <c r="Q15" s="547"/>
      <c r="R15" s="547"/>
      <c r="S15" s="547"/>
      <c r="T15" s="547"/>
      <c r="U15" s="547"/>
      <c r="V15" s="547"/>
      <c r="W15" s="547"/>
      <c r="X15" s="547"/>
      <c r="Y15" s="547"/>
      <c r="Z15" s="548"/>
    </row>
    <row r="16" spans="1:26" s="11" customFormat="1" ht="20.100000000000001" customHeight="1" x14ac:dyDescent="0.15">
      <c r="A16" s="531" t="s">
        <v>190</v>
      </c>
      <c r="B16" s="532"/>
      <c r="C16" s="532"/>
      <c r="D16" s="532"/>
      <c r="E16" s="532"/>
      <c r="F16" s="532"/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2"/>
      <c r="X16" s="532"/>
      <c r="Y16" s="532"/>
      <c r="Z16" s="533"/>
    </row>
    <row r="17" spans="1:26" s="5" customFormat="1" ht="11.1" customHeight="1" x14ac:dyDescent="0.15">
      <c r="A17" s="549" t="s">
        <v>191</v>
      </c>
      <c r="B17" s="550"/>
      <c r="C17" s="550"/>
      <c r="D17" s="550"/>
      <c r="E17" s="550"/>
      <c r="F17" s="550"/>
      <c r="G17" s="550"/>
      <c r="H17" s="550"/>
      <c r="I17" s="550"/>
      <c r="J17" s="550"/>
      <c r="K17" s="550"/>
      <c r="L17" s="550"/>
      <c r="M17" s="550"/>
      <c r="N17" s="550"/>
      <c r="O17" s="550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1"/>
    </row>
    <row r="18" spans="1:26" s="5" customFormat="1" ht="11.1" customHeight="1" x14ac:dyDescent="0.15">
      <c r="A18" s="522" t="s">
        <v>192</v>
      </c>
      <c r="B18" s="523"/>
      <c r="C18" s="523"/>
      <c r="D18" s="523"/>
      <c r="E18" s="523"/>
      <c r="F18" s="523"/>
      <c r="G18" s="523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4"/>
    </row>
    <row r="19" spans="1:26" s="5" customFormat="1" ht="11.1" customHeight="1" x14ac:dyDescent="0.15">
      <c r="A19" s="522" t="s">
        <v>193</v>
      </c>
      <c r="B19" s="523"/>
      <c r="C19" s="523"/>
      <c r="D19" s="523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4"/>
    </row>
    <row r="20" spans="1:26" s="5" customFormat="1" ht="11.1" customHeight="1" x14ac:dyDescent="0.15">
      <c r="A20" s="522" t="s">
        <v>194</v>
      </c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4"/>
    </row>
    <row r="21" spans="1:26" s="5" customFormat="1" ht="18.75" customHeight="1" x14ac:dyDescent="0.15">
      <c r="A21" s="537" t="s">
        <v>195</v>
      </c>
      <c r="B21" s="538"/>
      <c r="C21" s="538"/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538"/>
      <c r="Q21" s="538"/>
      <c r="R21" s="538"/>
      <c r="S21" s="538"/>
      <c r="T21" s="538"/>
      <c r="U21" s="538"/>
      <c r="V21" s="538"/>
      <c r="W21" s="538"/>
      <c r="X21" s="538"/>
      <c r="Y21" s="538"/>
      <c r="Z21" s="539"/>
    </row>
    <row r="22" spans="1:26" s="5" customFormat="1" ht="11.1" customHeight="1" x14ac:dyDescent="0.15">
      <c r="A22" s="522" t="s">
        <v>196</v>
      </c>
      <c r="B22" s="523"/>
      <c r="C22" s="523"/>
      <c r="D22" s="523"/>
      <c r="E22" s="523"/>
      <c r="F22" s="523"/>
      <c r="G22" s="523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4"/>
    </row>
    <row r="23" spans="1:26" s="5" customFormat="1" ht="11.1" customHeight="1" x14ac:dyDescent="0.15">
      <c r="A23" s="522" t="s">
        <v>197</v>
      </c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4"/>
    </row>
    <row r="24" spans="1:26" s="5" customFormat="1" ht="11.1" customHeight="1" x14ac:dyDescent="0.15">
      <c r="A24" s="522" t="s">
        <v>198</v>
      </c>
      <c r="B24" s="523"/>
      <c r="C24" s="523"/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  <c r="Y24" s="523"/>
      <c r="Z24" s="524"/>
    </row>
    <row r="25" spans="1:26" s="5" customFormat="1" ht="11.1" customHeight="1" x14ac:dyDescent="0.15">
      <c r="A25" s="522" t="s">
        <v>199</v>
      </c>
      <c r="B25" s="523"/>
      <c r="C25" s="523"/>
      <c r="D25" s="523"/>
      <c r="E25" s="523"/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4"/>
    </row>
    <row r="26" spans="1:26" s="5" customFormat="1" ht="17.25" customHeight="1" x14ac:dyDescent="0.15">
      <c r="A26" s="525"/>
      <c r="B26" s="526"/>
      <c r="C26" s="526"/>
      <c r="D26" s="526"/>
      <c r="E26" s="526"/>
      <c r="F26" s="526"/>
      <c r="G26" s="526"/>
      <c r="H26" s="526"/>
      <c r="I26" s="526"/>
      <c r="J26" s="526"/>
      <c r="K26" s="526"/>
      <c r="L26" s="526"/>
      <c r="M26" s="526"/>
      <c r="N26" s="526"/>
      <c r="O26" s="526"/>
      <c r="P26" s="526"/>
      <c r="Q26" s="526"/>
      <c r="R26" s="526"/>
      <c r="S26" s="526"/>
      <c r="T26" s="526"/>
      <c r="U26" s="526"/>
      <c r="V26" s="526"/>
      <c r="W26" s="526"/>
      <c r="X26" s="526"/>
      <c r="Y26" s="526"/>
      <c r="Z26" s="527"/>
    </row>
    <row r="27" spans="1:26" s="5" customFormat="1" ht="28.5" customHeight="1" x14ac:dyDescent="0.15">
      <c r="A27" s="537" t="s">
        <v>200</v>
      </c>
      <c r="B27" s="538"/>
      <c r="C27" s="538"/>
      <c r="D27" s="538"/>
      <c r="E27" s="538"/>
      <c r="F27" s="538"/>
      <c r="G27" s="538"/>
      <c r="H27" s="538"/>
      <c r="I27" s="538"/>
      <c r="J27" s="538"/>
      <c r="K27" s="538"/>
      <c r="L27" s="538"/>
      <c r="M27" s="538"/>
      <c r="N27" s="538"/>
      <c r="O27" s="538"/>
      <c r="P27" s="538"/>
      <c r="Q27" s="538"/>
      <c r="R27" s="538"/>
      <c r="S27" s="538"/>
      <c r="T27" s="538"/>
      <c r="U27" s="538"/>
      <c r="V27" s="538"/>
      <c r="W27" s="538"/>
      <c r="X27" s="538"/>
      <c r="Y27" s="538"/>
      <c r="Z27" s="539"/>
    </row>
    <row r="28" spans="1:26" s="5" customFormat="1" ht="18" customHeight="1" thickBot="1" x14ac:dyDescent="0.2">
      <c r="A28" s="559" t="s">
        <v>201</v>
      </c>
      <c r="B28" s="560"/>
      <c r="C28" s="560"/>
      <c r="D28" s="560"/>
      <c r="E28" s="560"/>
      <c r="F28" s="560"/>
      <c r="G28" s="560"/>
      <c r="H28" s="560"/>
      <c r="I28" s="560"/>
      <c r="J28" s="560"/>
      <c r="K28" s="560"/>
      <c r="L28" s="560"/>
      <c r="M28" s="560"/>
      <c r="N28" s="560"/>
      <c r="O28" s="560"/>
      <c r="P28" s="560"/>
      <c r="Q28" s="560"/>
      <c r="R28" s="560"/>
      <c r="S28" s="560"/>
      <c r="T28" s="560"/>
      <c r="U28" s="560"/>
      <c r="V28" s="560"/>
      <c r="W28" s="560"/>
      <c r="X28" s="560"/>
      <c r="Y28" s="560"/>
      <c r="Z28" s="561"/>
    </row>
    <row r="29" spans="1:26" s="11" customFormat="1" ht="20.100000000000001" customHeight="1" x14ac:dyDescent="0.15">
      <c r="A29" s="531" t="s">
        <v>202</v>
      </c>
      <c r="B29" s="532"/>
      <c r="C29" s="53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2"/>
      <c r="P29" s="532"/>
      <c r="Q29" s="532"/>
      <c r="R29" s="532"/>
      <c r="S29" s="532"/>
      <c r="T29" s="532"/>
      <c r="U29" s="532"/>
      <c r="V29" s="532"/>
      <c r="W29" s="532"/>
      <c r="X29" s="532"/>
      <c r="Y29" s="532"/>
      <c r="Z29" s="533"/>
    </row>
    <row r="30" spans="1:26" s="5" customFormat="1" ht="42" customHeight="1" thickBot="1" x14ac:dyDescent="0.2">
      <c r="A30" s="534" t="s">
        <v>203</v>
      </c>
      <c r="B30" s="535"/>
      <c r="C30" s="535"/>
      <c r="D30" s="535"/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35"/>
      <c r="V30" s="535"/>
      <c r="W30" s="535"/>
      <c r="X30" s="535"/>
      <c r="Y30" s="535"/>
      <c r="Z30" s="536"/>
    </row>
    <row r="31" spans="1:26" s="5" customFormat="1" ht="20.100000000000001" customHeight="1" x14ac:dyDescent="0.15">
      <c r="A31" s="531" t="s">
        <v>204</v>
      </c>
      <c r="B31" s="532"/>
      <c r="C31" s="532"/>
      <c r="D31" s="532"/>
      <c r="E31" s="532"/>
      <c r="F31" s="532"/>
      <c r="G31" s="532"/>
      <c r="H31" s="532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2"/>
      <c r="V31" s="532"/>
      <c r="W31" s="532"/>
      <c r="X31" s="532"/>
      <c r="Y31" s="532"/>
      <c r="Z31" s="533"/>
    </row>
    <row r="32" spans="1:26" s="5" customFormat="1" ht="21" customHeight="1" x14ac:dyDescent="0.15">
      <c r="A32" s="562" t="s">
        <v>250</v>
      </c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4"/>
    </row>
    <row r="33" spans="1:26" s="5" customFormat="1" ht="11.1" customHeight="1" x14ac:dyDescent="0.15">
      <c r="A33" s="78" t="s">
        <v>205</v>
      </c>
      <c r="B33" s="79"/>
      <c r="C33" s="79"/>
      <c r="D33" s="79"/>
      <c r="E33" s="79"/>
      <c r="F33" s="79"/>
      <c r="G33" s="164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6"/>
    </row>
    <row r="34" spans="1:26" s="5" customFormat="1" ht="11.1" customHeight="1" x14ac:dyDescent="0.15">
      <c r="A34" s="78" t="s">
        <v>206</v>
      </c>
      <c r="B34" s="79"/>
      <c r="C34" s="79"/>
      <c r="D34" s="79"/>
      <c r="E34" s="79"/>
      <c r="F34" s="79"/>
      <c r="G34" s="552"/>
      <c r="H34" s="553"/>
      <c r="I34" s="553"/>
      <c r="J34" s="553"/>
      <c r="K34" s="553"/>
      <c r="L34" s="553"/>
      <c r="M34" s="553"/>
      <c r="N34" s="553"/>
      <c r="O34" s="553"/>
      <c r="P34" s="553"/>
      <c r="Q34" s="553"/>
      <c r="R34" s="553"/>
      <c r="S34" s="553"/>
      <c r="T34" s="553"/>
      <c r="U34" s="553"/>
      <c r="V34" s="553"/>
      <c r="W34" s="553"/>
      <c r="X34" s="553"/>
      <c r="Y34" s="553"/>
      <c r="Z34" s="554"/>
    </row>
    <row r="35" spans="1:26" s="5" customFormat="1" ht="11.1" customHeight="1" x14ac:dyDescent="0.15">
      <c r="A35" s="78" t="s">
        <v>207</v>
      </c>
      <c r="B35" s="79"/>
      <c r="C35" s="79"/>
      <c r="D35" s="79"/>
      <c r="E35" s="79"/>
      <c r="F35" s="79"/>
      <c r="G35" s="552"/>
      <c r="H35" s="553"/>
      <c r="I35" s="553"/>
      <c r="J35" s="553"/>
      <c r="K35" s="553"/>
      <c r="L35" s="553"/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  <c r="Y35" s="553"/>
      <c r="Z35" s="554"/>
    </row>
    <row r="36" spans="1:26" s="5" customFormat="1" ht="45" customHeight="1" thickBot="1" x14ac:dyDescent="0.2">
      <c r="A36" s="555" t="s">
        <v>208</v>
      </c>
      <c r="B36" s="556"/>
      <c r="C36" s="556"/>
      <c r="D36" s="556"/>
      <c r="E36" s="556"/>
      <c r="F36" s="556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  <c r="R36" s="557"/>
      <c r="S36" s="557"/>
      <c r="T36" s="557"/>
      <c r="U36" s="557"/>
      <c r="V36" s="557"/>
      <c r="W36" s="557"/>
      <c r="X36" s="557"/>
      <c r="Y36" s="557"/>
      <c r="Z36" s="558"/>
    </row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27:30" s="5" customFormat="1" ht="12.75" customHeight="1" x14ac:dyDescent="0.15"/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  <row r="471" spans="27:30" s="2" customFormat="1" ht="12.75" customHeight="1" x14ac:dyDescent="0.25">
      <c r="AA471" s="1"/>
      <c r="AB471" s="3"/>
      <c r="AC471"/>
      <c r="AD471"/>
    </row>
    <row r="472" spans="27:30" s="2" customFormat="1" ht="12.75" customHeight="1" x14ac:dyDescent="0.25">
      <c r="AA472" s="1"/>
      <c r="AB472" s="3"/>
      <c r="AC472"/>
      <c r="AD472"/>
    </row>
    <row r="473" spans="27:30" s="2" customFormat="1" ht="12.75" customHeight="1" x14ac:dyDescent="0.25">
      <c r="AA473" s="1"/>
      <c r="AB473" s="3"/>
      <c r="AC473"/>
      <c r="AD473"/>
    </row>
    <row r="474" spans="27:30" s="2" customFormat="1" ht="12.75" customHeight="1" x14ac:dyDescent="0.25">
      <c r="AA474" s="1"/>
      <c r="AB474" s="3"/>
      <c r="AC474"/>
      <c r="AD474"/>
    </row>
    <row r="475" spans="27:30" s="2" customFormat="1" ht="12.75" customHeight="1" x14ac:dyDescent="0.25">
      <c r="AA475" s="1"/>
      <c r="AB475" s="3"/>
      <c r="AC475"/>
      <c r="AD475"/>
    </row>
    <row r="476" spans="27:30" s="2" customFormat="1" ht="12.75" customHeight="1" x14ac:dyDescent="0.25">
      <c r="AA476" s="1"/>
      <c r="AB476" s="3"/>
      <c r="AC476"/>
      <c r="AD476"/>
    </row>
    <row r="477" spans="27:30" s="2" customFormat="1" ht="12.75" customHeight="1" x14ac:dyDescent="0.25">
      <c r="AA477" s="1"/>
      <c r="AB477" s="3"/>
      <c r="AC477"/>
      <c r="AD477"/>
    </row>
    <row r="478" spans="27:30" s="2" customFormat="1" ht="12.75" customHeight="1" x14ac:dyDescent="0.25">
      <c r="AA478" s="1"/>
      <c r="AB478" s="3"/>
      <c r="AC478"/>
      <c r="AD478"/>
    </row>
    <row r="479" spans="27:30" s="2" customFormat="1" ht="12.75" customHeight="1" x14ac:dyDescent="0.25">
      <c r="AA479" s="1"/>
      <c r="AB479" s="3"/>
      <c r="AC479"/>
      <c r="AD479"/>
    </row>
    <row r="480" spans="27:30" s="2" customFormat="1" ht="12.75" customHeight="1" x14ac:dyDescent="0.25">
      <c r="AA480" s="1"/>
      <c r="AB480" s="3"/>
      <c r="AC480"/>
      <c r="AD480"/>
    </row>
    <row r="481" spans="27:30" s="2" customFormat="1" ht="12.75" customHeight="1" x14ac:dyDescent="0.25">
      <c r="AA481" s="1"/>
      <c r="AB481" s="3"/>
      <c r="AC481"/>
      <c r="AD481"/>
    </row>
    <row r="482" spans="27:30" s="2" customFormat="1" ht="12.75" customHeight="1" x14ac:dyDescent="0.25">
      <c r="AA482" s="1"/>
      <c r="AB482" s="3"/>
      <c r="AC482"/>
      <c r="AD482"/>
    </row>
    <row r="483" spans="27:30" s="2" customFormat="1" ht="12.75" customHeight="1" x14ac:dyDescent="0.25">
      <c r="AA483" s="1"/>
      <c r="AB483" s="3"/>
      <c r="AC483"/>
      <c r="AD483"/>
    </row>
    <row r="484" spans="27:30" s="2" customFormat="1" ht="12.75" customHeight="1" x14ac:dyDescent="0.25">
      <c r="AA484" s="1"/>
      <c r="AB484" s="3"/>
      <c r="AC484"/>
      <c r="AD484"/>
    </row>
    <row r="485" spans="27:30" s="2" customFormat="1" ht="12.75" customHeight="1" x14ac:dyDescent="0.25">
      <c r="AA485" s="1"/>
      <c r="AB485" s="3"/>
      <c r="AC485"/>
      <c r="AD485"/>
    </row>
    <row r="486" spans="27:30" s="2" customFormat="1" ht="12.75" customHeight="1" x14ac:dyDescent="0.25">
      <c r="AA486" s="1"/>
      <c r="AB486" s="3"/>
      <c r="AC486"/>
      <c r="AD486"/>
    </row>
    <row r="487" spans="27:30" s="2" customFormat="1" ht="12.75" customHeight="1" x14ac:dyDescent="0.25">
      <c r="AA487" s="1"/>
      <c r="AB487" s="3"/>
      <c r="AC487"/>
      <c r="AD487"/>
    </row>
    <row r="488" spans="27:30" s="2" customFormat="1" ht="12.75" customHeight="1" x14ac:dyDescent="0.25">
      <c r="AA488" s="1"/>
      <c r="AB488" s="3"/>
      <c r="AC488"/>
      <c r="AD488"/>
    </row>
    <row r="489" spans="27:30" s="2" customFormat="1" ht="12.75" customHeight="1" x14ac:dyDescent="0.25">
      <c r="AA489" s="1"/>
      <c r="AB489" s="3"/>
      <c r="AC489"/>
      <c r="AD489"/>
    </row>
    <row r="490" spans="27:30" s="2" customFormat="1" ht="12.75" customHeight="1" x14ac:dyDescent="0.25">
      <c r="AA490" s="1"/>
      <c r="AB490" s="3"/>
      <c r="AC490"/>
      <c r="AD490"/>
    </row>
    <row r="491" spans="27:30" s="2" customFormat="1" ht="12.75" customHeight="1" x14ac:dyDescent="0.25">
      <c r="AA491" s="1"/>
      <c r="AB491" s="3"/>
      <c r="AC491"/>
      <c r="AD491"/>
    </row>
    <row r="492" spans="27:30" s="2" customFormat="1" ht="12.75" customHeight="1" x14ac:dyDescent="0.25">
      <c r="AA492" s="1"/>
      <c r="AB492" s="3"/>
      <c r="AC492"/>
      <c r="AD492"/>
    </row>
    <row r="493" spans="27:30" s="2" customFormat="1" ht="12.75" customHeight="1" x14ac:dyDescent="0.25">
      <c r="AA493" s="1"/>
      <c r="AB493" s="3"/>
      <c r="AC493"/>
      <c r="AD493"/>
    </row>
    <row r="494" spans="27:30" s="2" customFormat="1" ht="12.75" customHeight="1" x14ac:dyDescent="0.25">
      <c r="AA494" s="1"/>
      <c r="AB494" s="3"/>
      <c r="AC494"/>
      <c r="AD494"/>
    </row>
    <row r="495" spans="27:30" s="2" customFormat="1" ht="12.75" customHeight="1" x14ac:dyDescent="0.25">
      <c r="AA495" s="1"/>
      <c r="AB495" s="3"/>
      <c r="AC495"/>
      <c r="AD495"/>
    </row>
    <row r="496" spans="27:30" s="2" customFormat="1" ht="12.75" customHeight="1" x14ac:dyDescent="0.25">
      <c r="AA496" s="1"/>
      <c r="AB496" s="3"/>
      <c r="AC496"/>
      <c r="AD496"/>
    </row>
    <row r="497" spans="27:30" s="2" customFormat="1" ht="12.75" customHeight="1" x14ac:dyDescent="0.25">
      <c r="AA497" s="1"/>
      <c r="AB497" s="3"/>
      <c r="AC497"/>
      <c r="AD497"/>
    </row>
    <row r="498" spans="27:30" s="2" customFormat="1" ht="12.75" customHeight="1" x14ac:dyDescent="0.25">
      <c r="AA498" s="1"/>
      <c r="AB498" s="3"/>
      <c r="AC498"/>
      <c r="AD498"/>
    </row>
    <row r="499" spans="27:30" s="2" customFormat="1" ht="12.75" customHeight="1" x14ac:dyDescent="0.25">
      <c r="AA499" s="1"/>
      <c r="AB499" s="3"/>
      <c r="AC499"/>
      <c r="AD499"/>
    </row>
    <row r="500" spans="27:30" s="2" customFormat="1" ht="12.75" customHeight="1" x14ac:dyDescent="0.25">
      <c r="AA500" s="1"/>
      <c r="AB500" s="3"/>
      <c r="AC500"/>
      <c r="AD500"/>
    </row>
    <row r="501" spans="27:30" s="2" customFormat="1" ht="12.75" customHeight="1" x14ac:dyDescent="0.25">
      <c r="AA501" s="1"/>
      <c r="AB501" s="3"/>
      <c r="AC501"/>
      <c r="AD501"/>
    </row>
    <row r="502" spans="27:30" s="2" customFormat="1" ht="12.75" customHeight="1" x14ac:dyDescent="0.25">
      <c r="AA502" s="1"/>
      <c r="AB502" s="3"/>
      <c r="AC502"/>
      <c r="AD502"/>
    </row>
    <row r="503" spans="27:30" s="2" customFormat="1" ht="12.75" customHeight="1" x14ac:dyDescent="0.25">
      <c r="AA503" s="1"/>
      <c r="AB503" s="3"/>
      <c r="AC503"/>
      <c r="AD503"/>
    </row>
    <row r="504" spans="27:30" s="2" customFormat="1" ht="12.75" customHeight="1" x14ac:dyDescent="0.25">
      <c r="AA504" s="1"/>
      <c r="AB504" s="3"/>
      <c r="AC504"/>
      <c r="AD504"/>
    </row>
    <row r="505" spans="27:30" s="2" customFormat="1" ht="12.75" customHeight="1" x14ac:dyDescent="0.25">
      <c r="AA505" s="1"/>
      <c r="AB505" s="3"/>
      <c r="AC505"/>
      <c r="AD505"/>
    </row>
    <row r="506" spans="27:30" s="2" customFormat="1" ht="12.75" customHeight="1" x14ac:dyDescent="0.25">
      <c r="AA506" s="1"/>
      <c r="AB506" s="3"/>
      <c r="AC506"/>
      <c r="AD506"/>
    </row>
    <row r="507" spans="27:30" s="2" customFormat="1" ht="12.75" customHeight="1" x14ac:dyDescent="0.25">
      <c r="AA507" s="1"/>
      <c r="AB507" s="3"/>
      <c r="AC507"/>
      <c r="AD507"/>
    </row>
    <row r="508" spans="27:30" s="2" customFormat="1" ht="12.75" customHeight="1" x14ac:dyDescent="0.25">
      <c r="AA508" s="1"/>
      <c r="AB508" s="3"/>
      <c r="AC508"/>
      <c r="AD508"/>
    </row>
    <row r="509" spans="27:30" s="2" customFormat="1" ht="12.75" customHeight="1" x14ac:dyDescent="0.25">
      <c r="AA509" s="1"/>
      <c r="AB509" s="3"/>
      <c r="AC509"/>
      <c r="AD509"/>
    </row>
    <row r="510" spans="27:30" s="2" customFormat="1" ht="12.75" customHeight="1" x14ac:dyDescent="0.25">
      <c r="AA510" s="1"/>
      <c r="AB510" s="3"/>
      <c r="AC510"/>
      <c r="AD510"/>
    </row>
    <row r="511" spans="27:30" s="2" customFormat="1" ht="12.75" customHeight="1" x14ac:dyDescent="0.25">
      <c r="AA511" s="1"/>
      <c r="AB511" s="3"/>
      <c r="AC511"/>
      <c r="AD511"/>
    </row>
    <row r="512" spans="27:30" s="2" customFormat="1" ht="12.75" customHeight="1" x14ac:dyDescent="0.25">
      <c r="AA512" s="1"/>
      <c r="AB512" s="3"/>
      <c r="AC512"/>
      <c r="AD512"/>
    </row>
    <row r="513" spans="27:30" s="2" customFormat="1" ht="12.75" customHeight="1" x14ac:dyDescent="0.25">
      <c r="AA513" s="1"/>
      <c r="AB513" s="3"/>
      <c r="AC513"/>
      <c r="AD513"/>
    </row>
    <row r="514" spans="27:30" s="2" customFormat="1" ht="12.75" customHeight="1" x14ac:dyDescent="0.25">
      <c r="AA514" s="1"/>
      <c r="AB514" s="3"/>
      <c r="AC514"/>
      <c r="AD514"/>
    </row>
    <row r="515" spans="27:30" s="2" customFormat="1" ht="12.75" customHeight="1" x14ac:dyDescent="0.25">
      <c r="AA515" s="1"/>
      <c r="AB515" s="3"/>
      <c r="AC515"/>
      <c r="AD515"/>
    </row>
    <row r="516" spans="27:30" s="2" customFormat="1" ht="12.75" customHeight="1" x14ac:dyDescent="0.25">
      <c r="AA516" s="1"/>
      <c r="AB516" s="3"/>
      <c r="AC516"/>
      <c r="AD516"/>
    </row>
    <row r="517" spans="27:30" s="2" customFormat="1" ht="12.75" customHeight="1" x14ac:dyDescent="0.25">
      <c r="AA517" s="1"/>
      <c r="AB517" s="3"/>
      <c r="AC517"/>
      <c r="AD517"/>
    </row>
    <row r="518" spans="27:30" s="2" customFormat="1" ht="12.75" customHeight="1" x14ac:dyDescent="0.25">
      <c r="AA518" s="1"/>
      <c r="AB518" s="3"/>
      <c r="AC518"/>
      <c r="AD518"/>
    </row>
    <row r="519" spans="27:30" s="2" customFormat="1" ht="12.75" customHeight="1" x14ac:dyDescent="0.25">
      <c r="AA519" s="1"/>
      <c r="AB519" s="3"/>
      <c r="AC519"/>
      <c r="AD519"/>
    </row>
    <row r="520" spans="27:30" s="2" customFormat="1" ht="12.75" customHeight="1" x14ac:dyDescent="0.25">
      <c r="AA520" s="1"/>
      <c r="AB520" s="3"/>
      <c r="AC520"/>
      <c r="AD520"/>
    </row>
    <row r="521" spans="27:30" s="2" customFormat="1" ht="12.75" customHeight="1" x14ac:dyDescent="0.25">
      <c r="AA521" s="1"/>
      <c r="AB521" s="3"/>
      <c r="AC521"/>
      <c r="AD521"/>
    </row>
    <row r="522" spans="27:30" s="2" customFormat="1" ht="12.75" customHeight="1" x14ac:dyDescent="0.25">
      <c r="AA522" s="1"/>
      <c r="AB522" s="3"/>
      <c r="AC522"/>
      <c r="AD522"/>
    </row>
    <row r="523" spans="27:30" s="2" customFormat="1" ht="12.75" customHeight="1" x14ac:dyDescent="0.25">
      <c r="AA523" s="1"/>
      <c r="AB523" s="3"/>
      <c r="AC523"/>
      <c r="AD523"/>
    </row>
    <row r="524" spans="27:30" s="2" customFormat="1" ht="12.75" customHeight="1" x14ac:dyDescent="0.25">
      <c r="AA524" s="1"/>
      <c r="AB524" s="3"/>
      <c r="AC524"/>
      <c r="AD524"/>
    </row>
    <row r="525" spans="27:30" s="2" customFormat="1" ht="12.75" customHeight="1" x14ac:dyDescent="0.25">
      <c r="AA525" s="1"/>
      <c r="AB525" s="3"/>
      <c r="AC525"/>
      <c r="AD525"/>
    </row>
    <row r="526" spans="27:30" s="2" customFormat="1" ht="12.75" customHeight="1" x14ac:dyDescent="0.25">
      <c r="AA526" s="1"/>
      <c r="AB526" s="3"/>
      <c r="AC526"/>
      <c r="AD526"/>
    </row>
    <row r="527" spans="27:30" s="2" customFormat="1" ht="12.75" customHeight="1" x14ac:dyDescent="0.25">
      <c r="AA527" s="1"/>
      <c r="AB527" s="3"/>
      <c r="AC527"/>
      <c r="AD527"/>
    </row>
    <row r="528" spans="27:30" s="2" customFormat="1" ht="12.75" customHeight="1" x14ac:dyDescent="0.25">
      <c r="AA528" s="1"/>
      <c r="AB528" s="3"/>
      <c r="AC528"/>
      <c r="AD528"/>
    </row>
  </sheetData>
  <protectedRanges>
    <protectedRange sqref="A2 A26 G33:Z36" name="Oblast1"/>
  </protectedRanges>
  <mergeCells count="40">
    <mergeCell ref="A13:Z13"/>
    <mergeCell ref="A14:Z14"/>
    <mergeCell ref="A34:F34"/>
    <mergeCell ref="G34:Z34"/>
    <mergeCell ref="A36:F36"/>
    <mergeCell ref="G36:Z36"/>
    <mergeCell ref="A28:Z28"/>
    <mergeCell ref="A29:Z29"/>
    <mergeCell ref="A30:Z30"/>
    <mergeCell ref="A31:Z31"/>
    <mergeCell ref="A32:Z32"/>
    <mergeCell ref="A33:F33"/>
    <mergeCell ref="G33:Z33"/>
    <mergeCell ref="A35:F35"/>
    <mergeCell ref="G35:Z35"/>
    <mergeCell ref="A27:Z27"/>
    <mergeCell ref="A22:Z22"/>
    <mergeCell ref="A23:Z23"/>
    <mergeCell ref="A24:Z24"/>
    <mergeCell ref="A15:Z15"/>
    <mergeCell ref="A16:Z16"/>
    <mergeCell ref="A17:Z17"/>
    <mergeCell ref="A18:Z18"/>
    <mergeCell ref="A19:Z19"/>
    <mergeCell ref="A25:Z25"/>
    <mergeCell ref="A26:Z26"/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20:Z20"/>
    <mergeCell ref="A21:Z21"/>
  </mergeCells>
  <pageMargins left="0.7" right="0.7" top="0.75" bottom="0.75" header="0.3" footer="0.3"/>
  <pageSetup paperSize="9" orientation="portrait" r:id="rId1"/>
  <headerFooter>
    <oddHeader>&amp;C&amp;"Tahoma,Obyčejné"&amp;6Magistrát města Brna - Odbor sociální péče
Individuální dotace - ŽÁDOST</oddHeader>
    <oddFooter>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zoomScale="150" zoomScaleNormal="150" workbookViewId="0">
      <selection activeCell="A27" sqref="A27"/>
    </sheetView>
  </sheetViews>
  <sheetFormatPr defaultRowHeight="12.75" customHeight="1" x14ac:dyDescent="0.25"/>
  <cols>
    <col min="1" max="1" width="86.7109375" customWidth="1"/>
  </cols>
  <sheetData>
    <row r="1" spans="1:1" ht="24.95" customHeight="1" x14ac:dyDescent="0.25">
      <c r="A1" s="19" t="s">
        <v>209</v>
      </c>
    </row>
    <row r="2" spans="1:1" ht="12.75" customHeight="1" x14ac:dyDescent="0.25">
      <c r="A2" s="28"/>
    </row>
    <row r="3" spans="1:1" ht="12.75" customHeight="1" x14ac:dyDescent="0.25">
      <c r="A3" s="22" t="s">
        <v>210</v>
      </c>
    </row>
    <row r="4" spans="1:1" ht="11.1" customHeight="1" x14ac:dyDescent="0.25">
      <c r="A4" s="22" t="s">
        <v>254</v>
      </c>
    </row>
    <row r="5" spans="1:1" ht="11.1" customHeight="1" x14ac:dyDescent="0.25">
      <c r="A5" s="22" t="s">
        <v>251</v>
      </c>
    </row>
    <row r="6" spans="1:1" ht="11.1" customHeight="1" x14ac:dyDescent="0.25">
      <c r="A6" s="22" t="s">
        <v>267</v>
      </c>
    </row>
    <row r="7" spans="1:1" ht="11.1" customHeight="1" x14ac:dyDescent="0.25">
      <c r="A7" s="22" t="s">
        <v>252</v>
      </c>
    </row>
    <row r="8" spans="1:1" ht="11.1" customHeight="1" x14ac:dyDescent="0.25">
      <c r="A8" s="22" t="s">
        <v>253</v>
      </c>
    </row>
    <row r="9" spans="1:1" ht="12.75" customHeight="1" x14ac:dyDescent="0.25">
      <c r="A9" s="22" t="s">
        <v>258</v>
      </c>
    </row>
    <row r="10" spans="1:1" ht="12.75" customHeight="1" x14ac:dyDescent="0.25">
      <c r="A10" s="22"/>
    </row>
    <row r="11" spans="1:1" ht="12.75" customHeight="1" x14ac:dyDescent="0.25">
      <c r="A11" s="20" t="s">
        <v>211</v>
      </c>
    </row>
    <row r="12" spans="1:1" ht="20.100000000000001" customHeight="1" x14ac:dyDescent="0.25">
      <c r="A12" s="18" t="s">
        <v>212</v>
      </c>
    </row>
    <row r="13" spans="1:1" ht="11.1" customHeight="1" x14ac:dyDescent="0.25">
      <c r="A13" s="17" t="s">
        <v>262</v>
      </c>
    </row>
    <row r="14" spans="1:1" ht="11.1" customHeight="1" x14ac:dyDescent="0.25">
      <c r="A14" s="17" t="s">
        <v>263</v>
      </c>
    </row>
    <row r="15" spans="1:1" ht="18" customHeight="1" x14ac:dyDescent="0.25">
      <c r="A15" s="17" t="s">
        <v>264</v>
      </c>
    </row>
    <row r="16" spans="1:1" ht="18" customHeight="1" x14ac:dyDescent="0.25">
      <c r="A16" s="17" t="s">
        <v>265</v>
      </c>
    </row>
    <row r="17" spans="1:1" ht="11.1" customHeight="1" x14ac:dyDescent="0.25">
      <c r="A17" s="17"/>
    </row>
    <row r="18" spans="1:1" ht="11.1" customHeight="1" x14ac:dyDescent="0.25">
      <c r="A18" s="23" t="s">
        <v>255</v>
      </c>
    </row>
    <row r="19" spans="1:1" ht="11.1" customHeight="1" x14ac:dyDescent="0.25">
      <c r="A19" s="17" t="s">
        <v>170</v>
      </c>
    </row>
    <row r="20" spans="1:1" ht="11.1" customHeight="1" x14ac:dyDescent="0.25">
      <c r="A20" s="17" t="s">
        <v>213</v>
      </c>
    </row>
    <row r="21" spans="1:1" ht="11.1" customHeight="1" x14ac:dyDescent="0.25">
      <c r="A21" s="17" t="s">
        <v>214</v>
      </c>
    </row>
    <row r="22" spans="1:1" ht="11.1" customHeight="1" x14ac:dyDescent="0.25">
      <c r="A22" s="17"/>
    </row>
    <row r="23" spans="1:1" ht="11.1" customHeight="1" x14ac:dyDescent="0.25">
      <c r="A23" s="29" t="s">
        <v>215</v>
      </c>
    </row>
    <row r="24" spans="1:1" ht="18" customHeight="1" x14ac:dyDescent="0.25">
      <c r="A24" s="17" t="s">
        <v>257</v>
      </c>
    </row>
    <row r="25" spans="1:1" ht="11.1" customHeight="1" x14ac:dyDescent="0.25">
      <c r="A25" s="17" t="s">
        <v>268</v>
      </c>
    </row>
    <row r="26" spans="1:1" ht="11.1" customHeight="1" x14ac:dyDescent="0.25">
      <c r="A26" s="17" t="s">
        <v>269</v>
      </c>
    </row>
    <row r="27" spans="1:1" ht="11.1" customHeight="1" x14ac:dyDescent="0.25">
      <c r="A27" s="17" t="s">
        <v>256</v>
      </c>
    </row>
    <row r="28" spans="1:1" ht="11.1" customHeight="1" x14ac:dyDescent="0.25">
      <c r="A28" s="17"/>
    </row>
    <row r="29" spans="1:1" ht="20.100000000000001" customHeight="1" x14ac:dyDescent="0.25">
      <c r="A29" s="18" t="s">
        <v>216</v>
      </c>
    </row>
    <row r="30" spans="1:1" ht="19.5" customHeight="1" x14ac:dyDescent="0.25">
      <c r="A30" s="17" t="s">
        <v>266</v>
      </c>
    </row>
    <row r="31" spans="1:1" ht="12.75" customHeight="1" x14ac:dyDescent="0.25">
      <c r="A31" s="17"/>
    </row>
    <row r="32" spans="1:1" ht="15" customHeight="1" x14ac:dyDescent="0.25">
      <c r="A32" s="21" t="s">
        <v>217</v>
      </c>
    </row>
    <row r="33" spans="1:1" s="24" customFormat="1" ht="11.1" customHeight="1" x14ac:dyDescent="0.25">
      <c r="A33" s="17" t="s">
        <v>218</v>
      </c>
    </row>
    <row r="34" spans="1:1" s="24" customFormat="1" ht="11.1" customHeight="1" x14ac:dyDescent="0.25">
      <c r="A34" s="17" t="s">
        <v>221</v>
      </c>
    </row>
    <row r="35" spans="1:1" s="24" customFormat="1" ht="11.1" customHeight="1" x14ac:dyDescent="0.25">
      <c r="A35" s="17" t="s">
        <v>259</v>
      </c>
    </row>
    <row r="36" spans="1:1" s="24" customFormat="1" ht="11.1" customHeight="1" x14ac:dyDescent="0.25">
      <c r="A36" s="17"/>
    </row>
    <row r="37" spans="1:1" s="24" customFormat="1" ht="11.1" customHeight="1" x14ac:dyDescent="0.25">
      <c r="A37" s="17" t="s">
        <v>170</v>
      </c>
    </row>
    <row r="38" spans="1:1" s="24" customFormat="1" ht="11.1" customHeight="1" x14ac:dyDescent="0.25">
      <c r="A38" s="17" t="s">
        <v>213</v>
      </c>
    </row>
    <row r="39" spans="1:1" s="24" customFormat="1" ht="11.1" customHeight="1" x14ac:dyDescent="0.25">
      <c r="A39" s="17" t="s">
        <v>219</v>
      </c>
    </row>
    <row r="40" spans="1:1" s="24" customFormat="1" ht="11.1" customHeight="1" x14ac:dyDescent="0.25">
      <c r="A40" s="17" t="s">
        <v>220</v>
      </c>
    </row>
    <row r="41" spans="1:1" ht="11.1" customHeight="1" x14ac:dyDescent="0.25">
      <c r="A41" s="25"/>
    </row>
  </sheetData>
  <sheetProtection algorithmName="SHA-512" hashValue="jEqgd8blFQT0KRhJ9LNhcNbnKbPXViNsQEAeXRYHRg3ponQQflx3gsfXwsZEcicQe1kFFqZ2pabGKkxl5hTCGw==" saltValue="rI7uJQ2YZoq9zdZWqnOGig==" spinCount="100000" sheet="1" selectLockedCells="1" selectUnlockedCells="1"/>
  <hyperlinks>
    <hyperlink ref="A30" r:id="rId1" display="mailto:dotace.kpss@brno.cz" xr:uid="{85C384DA-BF0C-4A92-BA45-2919C878D5B7}"/>
  </hyperlinks>
  <pageMargins left="0.7" right="0.7" top="0.78740157499999996" bottom="0.78740157499999996" header="0.3" footer="0.3"/>
  <pageSetup paperSize="9" orientation="portrait" r:id="rId2"/>
  <headerFooter>
    <oddHeader>&amp;C&amp;"Tahoma,Obyčejné"&amp;6Magistrát města Brna - Odbor sociální péče
Individuální dotace - ŽÁDOST</oddHead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F549E9-65EC-45B5-BA74-4EC134DDFF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D9261F-2E78-4EC1-89E3-25AF532125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B7FF9-0671-4487-8AD9-B2ACF13C64FD}">
  <ds:schemaRefs>
    <ds:schemaRef ds:uri="http://schemas.microsoft.com/office/2006/metadata/properties"/>
    <ds:schemaRef ds:uri="http://schemas.microsoft.com/office/infopath/2007/PartnerControls"/>
    <ds:schemaRef ds:uri="c64f38af-02f8-4aa6-b7d5-649e963f9024"/>
    <ds:schemaRef ds:uri="486faa3f-af8e-486a-a860-cd18121bcd0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1. základní údaje</vt:lpstr>
      <vt:lpstr>2. žadatel</vt:lpstr>
      <vt:lpstr>3. popis projektu</vt:lpstr>
      <vt:lpstr>4. kvantitativní ukazatele</vt:lpstr>
      <vt:lpstr>5. realizační tým</vt:lpstr>
      <vt:lpstr>6. rozpočet</vt:lpstr>
      <vt:lpstr>7. finanční zajištění </vt:lpstr>
      <vt:lpstr>8. podpis_ČP_přílohy</vt:lpstr>
      <vt:lpstr>pokyny_podání</vt:lpstr>
      <vt:lpstr>working</vt:lpstr>
      <vt:lpstr>'8. podpis_ČP_přílohy'!Oblast_tisku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Zitová Šárka (MMB_OSP)</cp:lastModifiedBy>
  <cp:revision/>
  <cp:lastPrinted>2024-11-19T13:47:11Z</cp:lastPrinted>
  <dcterms:created xsi:type="dcterms:W3CDTF">2015-06-05T18:19:34Z</dcterms:created>
  <dcterms:modified xsi:type="dcterms:W3CDTF">2024-11-19T13:47:11Z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