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Monitoring NNO/Souhrny/SLUŽBY DLE DRUHU/tabulky/"/>
    </mc:Choice>
  </mc:AlternateContent>
  <xr:revisionPtr revIDLastSave="941" documentId="8_{4BF364B6-698D-4983-AD79-8245520C57EE}" xr6:coauthVersionLast="47" xr6:coauthVersionMax="47" xr10:uidLastSave="{5A65F4AD-285A-41C3-B84D-E065C519623C}"/>
  <bookViews>
    <workbookView xWindow="28680" yWindow="-120" windowWidth="29040" windowHeight="15720" activeTab="2" xr2:uid="{00000000-000D-0000-FFFF-FFFF00000000}"/>
  </bookViews>
  <sheets>
    <sheet name="ZÁKLADNÍ SÍŤ" sheetId="3" r:id="rId1"/>
    <sheet name="DOČASNÁ SÍŤ" sheetId="5" r:id="rId2"/>
    <sheet name="MINISTERSKÁ SÍŤ" sheetId="6" r:id="rId3"/>
    <sheet name="working" sheetId="4" state="hidden" r:id="rId4"/>
  </sheets>
  <definedNames>
    <definedName name="_xlnm.Print_Area" localSheetId="1">'DOČASNÁ SÍŤ'!$A$1:$G$50</definedName>
    <definedName name="_xlnm.Print_Area" localSheetId="2">'MINISTERSKÁ SÍŤ'!$A$1:$G$48</definedName>
    <definedName name="_xlnm.Print_Area" localSheetId="0">'ZÁKLADNÍ SÍŤ'!$A$1:$G$48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" l="1"/>
  <c r="F45" i="6"/>
  <c r="F43" i="6"/>
  <c r="C37" i="6"/>
  <c r="C27" i="6"/>
  <c r="C17" i="6"/>
  <c r="C10" i="6"/>
  <c r="F49" i="5"/>
  <c r="F47" i="5"/>
  <c r="F45" i="5"/>
  <c r="C39" i="5"/>
  <c r="C29" i="5"/>
  <c r="C19" i="5"/>
  <c r="C12" i="5"/>
  <c r="C10" i="3" l="1"/>
  <c r="C17" i="3"/>
  <c r="F47" i="3"/>
  <c r="F43" i="3"/>
  <c r="F45" i="3"/>
  <c r="C27" i="3"/>
  <c r="C37" i="3" l="1"/>
</calcChain>
</file>

<file path=xl/sharedStrings.xml><?xml version="1.0" encoding="utf-8"?>
<sst xmlns="http://schemas.openxmlformats.org/spreadsheetml/2006/main" count="236" uniqueCount="77">
  <si>
    <t>KOMENTÁŘ:</t>
  </si>
  <si>
    <t>název služby</t>
  </si>
  <si>
    <t>ID služby</t>
  </si>
  <si>
    <t>Počet úvazků</t>
  </si>
  <si>
    <t>Do 35 let</t>
  </si>
  <si>
    <t>36 - 55 let</t>
  </si>
  <si>
    <t>druh služby</t>
  </si>
  <si>
    <t>název poskytovatele</t>
  </si>
  <si>
    <t>PRACOVNÍCI SOCIÁLNÍ SLUŽBY</t>
  </si>
  <si>
    <t>PP celkem:</t>
  </si>
  <si>
    <t>Nad  56 let</t>
  </si>
  <si>
    <t>VÝKONNOST SLUŽBY A POSKYTOVÁNÍ PÉČE</t>
  </si>
  <si>
    <t>KLIENTI</t>
  </si>
  <si>
    <t>Počet žadatelů v pořadníku</t>
  </si>
  <si>
    <t>Počet klientů, kteří využívají jiné druhy sociálních služeb</t>
  </si>
  <si>
    <t>Celkový počet unicitních klientů</t>
  </si>
  <si>
    <t>forma služby</t>
  </si>
  <si>
    <t xml:space="preserve">lůžkodny </t>
  </si>
  <si>
    <t>obložnost</t>
  </si>
  <si>
    <t>§ 64  Služby následné péče</t>
  </si>
  <si>
    <t>§ 70  Sociální rehabilitace</t>
  </si>
  <si>
    <t>1 - 6 / 2025</t>
  </si>
  <si>
    <t>POZNÁMKY</t>
  </si>
  <si>
    <t>Počet odmítnutých žadatelů z kapacitních důvodů</t>
  </si>
  <si>
    <t>Průměrná délka doby žadatele v pořadníku v týdnech</t>
  </si>
  <si>
    <t>Žadatel je osoba, jejíž žádost o poskytnutí sociální služby byla přijata, zaevidována, případně i odmítnuta například z kapacitních důvodů.</t>
  </si>
  <si>
    <t>ŽADATELÉ</t>
  </si>
  <si>
    <t>§ 57  Azylové domy</t>
  </si>
  <si>
    <t>§ 58  Domy na půl cesty</t>
  </si>
  <si>
    <t>§ 68  Terapeutické komunity</t>
  </si>
  <si>
    <t>C_prevence_P</t>
  </si>
  <si>
    <t>POBYTOVÁ</t>
  </si>
  <si>
    <t>týdnů</t>
  </si>
  <si>
    <t>měsíců</t>
  </si>
  <si>
    <t>roků</t>
  </si>
  <si>
    <t>NP celkem:</t>
  </si>
  <si>
    <t>Počet pracovníků celkem:</t>
  </si>
  <si>
    <t>SP</t>
  </si>
  <si>
    <t>PSS</t>
  </si>
  <si>
    <t>pedagogičtí pracovníci</t>
  </si>
  <si>
    <t>manželští a rodinní poradci</t>
  </si>
  <si>
    <t>odborní pracovníci</t>
  </si>
  <si>
    <t>celkem  klientů</t>
  </si>
  <si>
    <t>noční</t>
  </si>
  <si>
    <t xml:space="preserve">denní </t>
  </si>
  <si>
    <t xml:space="preserve">denní - víkendy a svátky </t>
  </si>
  <si>
    <t>např. personální, kumulace problémů u klientů, nové jevy, prostorové omezení, dotační příležitosti, zdravotní stav klientů</t>
  </si>
  <si>
    <t>formulář SOCIÁLNÍ SLUŽBY</t>
  </si>
  <si>
    <t>Počet pracovníků v PP 
- věková struktura</t>
  </si>
  <si>
    <t>Vyberte druh služby z rolovacího seznamu.</t>
  </si>
  <si>
    <t>Dle základní sítě města Brna (do komentáře upřesněte informace k výši úvazků dle registru nebo dle Pověření k poskytování SOHZ JMK nebo dle reality).
HPP, DPČ a DPP</t>
  </si>
  <si>
    <t>Počet lůžek</t>
  </si>
  <si>
    <t>Lůžkodny</t>
  </si>
  <si>
    <t>Obložnost</t>
  </si>
  <si>
    <t>Aktuální volná kapacita sociální služby k 30.6.2025</t>
  </si>
  <si>
    <r>
      <rPr>
        <b/>
        <sz val="9"/>
        <color theme="1"/>
        <rFont val="Arial"/>
        <family val="2"/>
        <charset val="238"/>
      </rPr>
      <t>Azylové domy pro matky s dětmi:</t>
    </r>
    <r>
      <rPr>
        <sz val="9"/>
        <color theme="1"/>
        <rFont val="Arial"/>
        <family val="2"/>
        <charset val="238"/>
      </rPr>
      <t xml:space="preserve">
Realizované intervence</t>
    </r>
  </si>
  <si>
    <t>Výpočet dle Pravidel JMK  zohledňuje počet dní za 1-6/2025, tzn. 181 dní.</t>
  </si>
  <si>
    <t>Období 1-6/2025 má 181 dní
Období 7-12/2025 má 184 dní</t>
  </si>
  <si>
    <r>
      <t>JAKÁ JSOU SPECIFIKA CÍLOVÉ SKUPINY?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(max 2000 zn.)</t>
    </r>
  </si>
  <si>
    <t>Zadejte počet, vyberte interval z rolovacího seznamu a případně doplňte komentář.</t>
  </si>
  <si>
    <t>Upřesněte jiné druhy využívaných sociálních služeb.</t>
  </si>
  <si>
    <t>Průměrná délka využívání služby 1 klientem</t>
  </si>
  <si>
    <t>MAPOVÁNÍ SOCIÁLNÍCH SLUŽEB (BRNO)</t>
  </si>
  <si>
    <t>WORKING</t>
  </si>
  <si>
    <t>druh sítě:</t>
  </si>
  <si>
    <t>ZÁKLADNÍ</t>
  </si>
  <si>
    <r>
      <t xml:space="preserve">JAKÉ SILNÉ STRÁNKY A PŘÍLEŽITOSTI V RÁMCI SOCIÁLNÍ SLUŽBY VNÍMÁTE?  </t>
    </r>
    <r>
      <rPr>
        <i/>
        <sz val="8"/>
        <color theme="1"/>
        <rFont val="Arial"/>
        <family val="2"/>
        <charset val="238"/>
      </rPr>
      <t>(max 2000 zn.)</t>
    </r>
  </si>
  <si>
    <r>
      <t>JAKÉ SLABÉ STRÁNKY A HROZBY V RÁMCI SOCIÁLNÍ SLUŽBY VNÍMÁTE?</t>
    </r>
    <r>
      <rPr>
        <sz val="8"/>
        <color theme="1"/>
        <rFont val="Arial"/>
        <family val="2"/>
        <charset val="238"/>
      </rPr>
      <t xml:space="preserve"> (max 2000 zn.)</t>
    </r>
  </si>
  <si>
    <t>Průměrný počet pracovníků PP na směně služby</t>
  </si>
  <si>
    <t>Počet klientů dle míry naplnění jejich potřeb 
v rozsahu dle karty potřeb</t>
  </si>
  <si>
    <t>U klientů vyhodnoťte, jak jsou naplněny jejich potřeby dle karty potřeb, které lze zajistit v rozsahu činností dané služby dle z. 108/2006 Sb. a v. 505/2006 Sb. v kombinaci s dalšími zdroji klienta (fakultativní služby, rodina, sousedé, jiná sociální či komerční služba atd).
Naplnění 100% potřeb znamená, že jsou zajištěny veškeré potřeby klienta dle karty potřeb.</t>
  </si>
  <si>
    <t>Uveďte počet klientů.</t>
  </si>
  <si>
    <t>DOČASNÁ</t>
  </si>
  <si>
    <t>název projektu</t>
  </si>
  <si>
    <t>doba realizace projektu</t>
  </si>
  <si>
    <t>MINISTERSKÁ</t>
  </si>
  <si>
    <t>projekt, ze kterého je služba v dočasné síti financována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</si>
</sst>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1"/>
      <name val="Calibri Light"/>
      <family val="2"/>
      <scheme val="major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6.5"/>
      <color theme="1"/>
      <name val="Arial"/>
      <family val="2"/>
      <charset val="238"/>
    </font>
    <font>
      <sz val="9"/>
      <color theme="1"/>
      <name val="Aptos"/>
      <family val="2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29" xfId="1" applyNumberFormat="1" applyFont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" fontId="8" fillId="0" borderId="6" xfId="1" applyNumberFormat="1" applyFont="1" applyBorder="1" applyAlignment="1">
      <alignment horizontal="center" vertical="center" wrapText="1"/>
    </xf>
    <xf numFmtId="1" fontId="9" fillId="0" borderId="5" xfId="1" applyNumberFormat="1" applyFont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9" fontId="11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165" fontId="8" fillId="2" borderId="29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8" fillId="5" borderId="21" xfId="0" applyFont="1" applyFill="1" applyBorder="1" applyAlignment="1">
      <alignment vertical="center" wrapText="1"/>
    </xf>
    <xf numFmtId="49" fontId="8" fillId="5" borderId="22" xfId="0" applyNumberFormat="1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8" fillId="0" borderId="29" xfId="1" applyNumberFormat="1" applyFont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left" vertical="top" wrapText="1"/>
    </xf>
    <xf numFmtId="49" fontId="8" fillId="0" borderId="5" xfId="1" applyNumberFormat="1" applyFont="1" applyBorder="1" applyAlignment="1">
      <alignment horizontal="left" vertical="center" wrapText="1"/>
    </xf>
    <xf numFmtId="49" fontId="8" fillId="0" borderId="32" xfId="1" applyNumberFormat="1" applyFont="1" applyFill="1" applyBorder="1" applyAlignment="1">
      <alignment horizontal="left" vertical="center" wrapText="1"/>
    </xf>
    <xf numFmtId="49" fontId="8" fillId="0" borderId="42" xfId="1" applyNumberFormat="1" applyFont="1" applyFill="1" applyBorder="1" applyAlignment="1">
      <alignment horizontal="left" vertical="center" wrapText="1"/>
    </xf>
    <xf numFmtId="49" fontId="8" fillId="0" borderId="37" xfId="1" applyNumberFormat="1" applyFont="1" applyFill="1" applyBorder="1" applyAlignment="1">
      <alignment horizontal="left" vertical="center" wrapText="1"/>
    </xf>
    <xf numFmtId="49" fontId="8" fillId="0" borderId="13" xfId="1" applyNumberFormat="1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49" fontId="8" fillId="0" borderId="35" xfId="1" applyNumberFormat="1" applyFont="1" applyFill="1" applyBorder="1" applyAlignment="1">
      <alignment horizontal="left" vertical="center" wrapText="1"/>
    </xf>
    <xf numFmtId="49" fontId="8" fillId="0" borderId="33" xfId="1" applyNumberFormat="1" applyFont="1" applyFill="1" applyBorder="1" applyAlignment="1">
      <alignment horizontal="left" vertical="center" wrapText="1"/>
    </xf>
    <xf numFmtId="49" fontId="8" fillId="0" borderId="41" xfId="1" applyNumberFormat="1" applyFont="1" applyFill="1" applyBorder="1" applyAlignment="1">
      <alignment horizontal="left" vertical="center" wrapText="1"/>
    </xf>
    <xf numFmtId="49" fontId="8" fillId="0" borderId="36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32" xfId="1" applyNumberFormat="1" applyFont="1" applyBorder="1" applyAlignment="1">
      <alignment horizontal="left" vertical="center" wrapText="1"/>
    </xf>
    <xf numFmtId="49" fontId="8" fillId="0" borderId="42" xfId="1" applyNumberFormat="1" applyFont="1" applyBorder="1" applyAlignment="1">
      <alignment horizontal="left" vertical="center" wrapText="1"/>
    </xf>
    <xf numFmtId="49" fontId="8" fillId="0" borderId="37" xfId="1" applyNumberFormat="1" applyFont="1" applyBorder="1" applyAlignment="1">
      <alignment horizontal="left" vertical="center" wrapText="1"/>
    </xf>
    <xf numFmtId="49" fontId="8" fillId="0" borderId="14" xfId="1" applyNumberFormat="1" applyFont="1" applyBorder="1" applyAlignment="1">
      <alignment horizontal="left" vertical="center" wrapText="1"/>
    </xf>
    <xf numFmtId="49" fontId="8" fillId="0" borderId="43" xfId="1" applyNumberFormat="1" applyFont="1" applyBorder="1" applyAlignment="1">
      <alignment horizontal="left" vertical="center" wrapText="1"/>
    </xf>
    <xf numFmtId="49" fontId="8" fillId="0" borderId="38" xfId="1" applyNumberFormat="1" applyFont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8" fillId="0" borderId="27" xfId="0" applyNumberFormat="1" applyFont="1" applyFill="1" applyBorder="1" applyAlignment="1">
      <alignment horizontal="left" vertical="center" wrapText="1"/>
    </xf>
    <xf numFmtId="49" fontId="8" fillId="0" borderId="40" xfId="0" applyNumberFormat="1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49" fontId="8" fillId="0" borderId="33" xfId="0" applyNumberFormat="1" applyFont="1" applyFill="1" applyBorder="1" applyAlignment="1">
      <alignment horizontal="left" vertical="center" wrapText="1"/>
    </xf>
    <xf numFmtId="49" fontId="8" fillId="0" borderId="41" xfId="0" applyNumberFormat="1" applyFont="1" applyFill="1" applyBorder="1" applyAlignment="1">
      <alignment horizontal="left" vertical="center" wrapText="1"/>
    </xf>
    <xf numFmtId="49" fontId="8" fillId="0" borderId="36" xfId="0" applyNumberFormat="1" applyFont="1" applyFill="1" applyBorder="1" applyAlignment="1">
      <alignment horizontal="left" vertical="center" wrapText="1"/>
    </xf>
    <xf numFmtId="49" fontId="8" fillId="0" borderId="32" xfId="0" applyNumberFormat="1" applyFont="1" applyFill="1" applyBorder="1" applyAlignment="1">
      <alignment horizontal="left" vertical="center" wrapText="1"/>
    </xf>
    <xf numFmtId="49" fontId="8" fillId="0" borderId="42" xfId="0" applyNumberFormat="1" applyFont="1" applyFill="1" applyBorder="1" applyAlignment="1">
      <alignment horizontal="left" vertical="center" wrapText="1"/>
    </xf>
    <xf numFmtId="49" fontId="8" fillId="0" borderId="37" xfId="0" applyNumberFormat="1" applyFont="1" applyFill="1" applyBorder="1" applyAlignment="1">
      <alignment horizontal="left"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49" fontId="8" fillId="0" borderId="38" xfId="0" applyNumberFormat="1" applyFont="1" applyBorder="1" applyAlignment="1">
      <alignment horizontal="left" vertical="center" wrapText="1"/>
    </xf>
    <xf numFmtId="49" fontId="8" fillId="0" borderId="27" xfId="1" applyNumberFormat="1" applyFont="1" applyBorder="1" applyAlignment="1">
      <alignment horizontal="left" vertical="center" wrapText="1"/>
    </xf>
    <xf numFmtId="49" fontId="8" fillId="0" borderId="40" xfId="1" applyNumberFormat="1" applyFont="1" applyBorder="1" applyAlignment="1">
      <alignment horizontal="left" vertical="center" wrapText="1"/>
    </xf>
    <xf numFmtId="49" fontId="8" fillId="0" borderId="26" xfId="1" applyNumberFormat="1" applyFont="1" applyBorder="1" applyAlignment="1">
      <alignment horizontal="left" vertical="center" wrapText="1"/>
    </xf>
    <xf numFmtId="49" fontId="8" fillId="0" borderId="13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 wrapText="1"/>
    </xf>
    <xf numFmtId="49" fontId="8" fillId="0" borderId="35" xfId="1" applyNumberFormat="1" applyFont="1" applyBorder="1" applyAlignment="1">
      <alignment horizontal="left" vertical="center" wrapText="1"/>
    </xf>
    <xf numFmtId="49" fontId="8" fillId="0" borderId="33" xfId="1" applyNumberFormat="1" applyFont="1" applyBorder="1" applyAlignment="1">
      <alignment horizontal="left" vertical="center" wrapText="1"/>
    </xf>
    <xf numFmtId="49" fontId="8" fillId="0" borderId="41" xfId="1" applyNumberFormat="1" applyFont="1" applyBorder="1" applyAlignment="1">
      <alignment horizontal="left" vertical="center" wrapText="1"/>
    </xf>
    <xf numFmtId="49" fontId="8" fillId="0" borderId="36" xfId="1" applyNumberFormat="1" applyFont="1" applyBorder="1" applyAlignment="1">
      <alignment horizontal="left" vertical="center" wrapText="1"/>
    </xf>
    <xf numFmtId="49" fontId="8" fillId="0" borderId="15" xfId="1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B1A7-894C-48E5-8FBF-0A3524914B40}">
  <sheetPr>
    <pageSetUpPr fitToPage="1"/>
  </sheetPr>
  <dimension ref="A1:H48"/>
  <sheetViews>
    <sheetView zoomScaleNormal="100" workbookViewId="0">
      <selection sqref="A1:G48"/>
    </sheetView>
  </sheetViews>
  <sheetFormatPr defaultColWidth="8.7109375" defaultRowHeight="15" x14ac:dyDescent="0.25"/>
  <cols>
    <col min="1" max="1" width="18.7109375" style="29" customWidth="1"/>
    <col min="2" max="2" width="22.7109375" style="29" customWidth="1"/>
    <col min="3" max="3" width="11.7109375" style="17" customWidth="1"/>
    <col min="4" max="4" width="15.7109375" style="17" customWidth="1"/>
    <col min="5" max="5" width="7.28515625" style="17" customWidth="1"/>
    <col min="6" max="6" width="60.7109375" style="17" customWidth="1"/>
    <col min="7" max="7" width="35.7109375" style="9" customWidth="1"/>
    <col min="8" max="8" width="23.28515625" style="3" hidden="1" customWidth="1"/>
    <col min="9" max="9" width="29.28515625" style="3" customWidth="1"/>
    <col min="10" max="16384" width="8.7109375" style="3"/>
  </cols>
  <sheetData>
    <row r="1" spans="1:8" s="5" customFormat="1" ht="24.95" customHeight="1" thickBot="1" x14ac:dyDescent="0.3">
      <c r="A1" s="61" t="s">
        <v>62</v>
      </c>
      <c r="B1" s="62"/>
      <c r="C1" s="62"/>
      <c r="D1" s="62"/>
      <c r="E1" s="62"/>
      <c r="F1" s="62"/>
      <c r="G1" s="63"/>
      <c r="H1" s="42" t="s">
        <v>63</v>
      </c>
    </row>
    <row r="2" spans="1:8" s="5" customFormat="1" ht="20.100000000000001" customHeight="1" x14ac:dyDescent="0.25">
      <c r="A2" s="56" t="s">
        <v>64</v>
      </c>
      <c r="B2" s="57"/>
      <c r="C2" s="57" t="s">
        <v>65</v>
      </c>
      <c r="D2" s="57"/>
      <c r="E2" s="57"/>
      <c r="F2" s="57"/>
      <c r="G2" s="43" t="s">
        <v>22</v>
      </c>
    </row>
    <row r="3" spans="1:8" s="4" customFormat="1" ht="20.100000000000001" customHeight="1" thickBot="1" x14ac:dyDescent="0.3">
      <c r="A3" s="91" t="s">
        <v>47</v>
      </c>
      <c r="B3" s="92"/>
      <c r="C3" s="81" t="s">
        <v>30</v>
      </c>
      <c r="D3" s="81"/>
      <c r="E3" s="81"/>
      <c r="F3" s="81"/>
      <c r="G3" s="44"/>
    </row>
    <row r="4" spans="1:8" ht="20.100000000000001" customHeight="1" x14ac:dyDescent="0.25">
      <c r="A4" s="82" t="s">
        <v>6</v>
      </c>
      <c r="B4" s="83"/>
      <c r="C4" s="128"/>
      <c r="D4" s="128"/>
      <c r="E4" s="128"/>
      <c r="F4" s="128"/>
      <c r="G4" s="46" t="s">
        <v>49</v>
      </c>
    </row>
    <row r="5" spans="1:8" s="4" customFormat="1" ht="20.100000000000001" customHeight="1" x14ac:dyDescent="0.25">
      <c r="A5" s="78" t="s">
        <v>16</v>
      </c>
      <c r="B5" s="79"/>
      <c r="C5" s="129" t="s">
        <v>31</v>
      </c>
      <c r="D5" s="129"/>
      <c r="E5" s="129"/>
      <c r="F5" s="129"/>
      <c r="G5" s="47"/>
    </row>
    <row r="6" spans="1:8" ht="20.100000000000001" customHeight="1" x14ac:dyDescent="0.25">
      <c r="A6" s="78" t="s">
        <v>7</v>
      </c>
      <c r="B6" s="79"/>
      <c r="C6" s="130"/>
      <c r="D6" s="130"/>
      <c r="E6" s="130"/>
      <c r="F6" s="130"/>
      <c r="G6" s="48"/>
    </row>
    <row r="7" spans="1:8" ht="20.100000000000001" customHeight="1" x14ac:dyDescent="0.25">
      <c r="A7" s="78" t="s">
        <v>1</v>
      </c>
      <c r="B7" s="79"/>
      <c r="C7" s="131"/>
      <c r="D7" s="131"/>
      <c r="E7" s="131"/>
      <c r="F7" s="131"/>
      <c r="G7" s="48"/>
    </row>
    <row r="8" spans="1:8" ht="20.100000000000001" customHeight="1" thickBot="1" x14ac:dyDescent="0.3">
      <c r="A8" s="80" t="s">
        <v>2</v>
      </c>
      <c r="B8" s="81"/>
      <c r="C8" s="132"/>
      <c r="D8" s="132"/>
      <c r="E8" s="132"/>
      <c r="F8" s="132"/>
      <c r="G8" s="49"/>
    </row>
    <row r="9" spans="1:8" ht="20.100000000000001" customHeight="1" thickBot="1" x14ac:dyDescent="0.3">
      <c r="A9" s="94" t="s">
        <v>8</v>
      </c>
      <c r="B9" s="95"/>
      <c r="C9" s="30" t="s">
        <v>21</v>
      </c>
      <c r="D9" s="84" t="s">
        <v>0</v>
      </c>
      <c r="E9" s="85"/>
      <c r="F9" s="86"/>
      <c r="G9" s="45" t="s">
        <v>22</v>
      </c>
    </row>
    <row r="10" spans="1:8" ht="15" customHeight="1" x14ac:dyDescent="0.25">
      <c r="A10" s="93" t="s">
        <v>3</v>
      </c>
      <c r="B10" s="22" t="s">
        <v>9</v>
      </c>
      <c r="C10" s="10">
        <f>SUM(C11:C15)</f>
        <v>0</v>
      </c>
      <c r="D10" s="133"/>
      <c r="E10" s="134"/>
      <c r="F10" s="135"/>
      <c r="G10" s="73" t="s">
        <v>50</v>
      </c>
    </row>
    <row r="11" spans="1:8" ht="15" customHeight="1" x14ac:dyDescent="0.25">
      <c r="A11" s="78"/>
      <c r="B11" s="23" t="s">
        <v>37</v>
      </c>
      <c r="C11" s="11"/>
      <c r="D11" s="136"/>
      <c r="E11" s="137"/>
      <c r="F11" s="138"/>
      <c r="G11" s="64"/>
    </row>
    <row r="12" spans="1:8" ht="15" customHeight="1" x14ac:dyDescent="0.25">
      <c r="A12" s="78"/>
      <c r="B12" s="23" t="s">
        <v>38</v>
      </c>
      <c r="C12" s="11"/>
      <c r="D12" s="136"/>
      <c r="E12" s="137"/>
      <c r="F12" s="138"/>
      <c r="G12" s="64"/>
    </row>
    <row r="13" spans="1:8" ht="15" customHeight="1" x14ac:dyDescent="0.25">
      <c r="A13" s="78"/>
      <c r="B13" s="23" t="s">
        <v>39</v>
      </c>
      <c r="C13" s="11"/>
      <c r="D13" s="136"/>
      <c r="E13" s="137"/>
      <c r="F13" s="138"/>
      <c r="G13" s="64"/>
    </row>
    <row r="14" spans="1:8" ht="15" customHeight="1" x14ac:dyDescent="0.25">
      <c r="A14" s="78"/>
      <c r="B14" s="23" t="s">
        <v>40</v>
      </c>
      <c r="C14" s="11"/>
      <c r="D14" s="136"/>
      <c r="E14" s="137"/>
      <c r="F14" s="138"/>
      <c r="G14" s="64"/>
    </row>
    <row r="15" spans="1:8" s="2" customFormat="1" ht="15" customHeight="1" x14ac:dyDescent="0.25">
      <c r="A15" s="78"/>
      <c r="B15" s="23" t="s">
        <v>41</v>
      </c>
      <c r="C15" s="11"/>
      <c r="D15" s="136"/>
      <c r="E15" s="137"/>
      <c r="F15" s="138"/>
      <c r="G15" s="64"/>
    </row>
    <row r="16" spans="1:8" s="1" customFormat="1" ht="15" customHeight="1" x14ac:dyDescent="0.25">
      <c r="A16" s="78"/>
      <c r="B16" s="24" t="s">
        <v>35</v>
      </c>
      <c r="C16" s="11"/>
      <c r="D16" s="139"/>
      <c r="E16" s="140"/>
      <c r="F16" s="141"/>
      <c r="G16" s="64"/>
    </row>
    <row r="17" spans="1:8" ht="15" customHeight="1" x14ac:dyDescent="0.25">
      <c r="A17" s="78" t="s">
        <v>48</v>
      </c>
      <c r="B17" s="24" t="s">
        <v>36</v>
      </c>
      <c r="C17" s="12">
        <f>SUM(C18:C20)</f>
        <v>0</v>
      </c>
      <c r="D17" s="142"/>
      <c r="E17" s="143"/>
      <c r="F17" s="144"/>
      <c r="G17" s="64"/>
    </row>
    <row r="18" spans="1:8" ht="15" customHeight="1" x14ac:dyDescent="0.25">
      <c r="A18" s="78"/>
      <c r="B18" s="24" t="s">
        <v>4</v>
      </c>
      <c r="C18" s="13"/>
      <c r="D18" s="136"/>
      <c r="E18" s="137"/>
      <c r="F18" s="138"/>
      <c r="G18" s="64"/>
    </row>
    <row r="19" spans="1:8" ht="15" customHeight="1" x14ac:dyDescent="0.25">
      <c r="A19" s="78"/>
      <c r="B19" s="25" t="s">
        <v>5</v>
      </c>
      <c r="C19" s="13"/>
      <c r="D19" s="136"/>
      <c r="E19" s="137"/>
      <c r="F19" s="138"/>
      <c r="G19" s="64"/>
    </row>
    <row r="20" spans="1:8" ht="15" customHeight="1" x14ac:dyDescent="0.25">
      <c r="A20" s="87"/>
      <c r="B20" s="26" t="s">
        <v>10</v>
      </c>
      <c r="C20" s="14"/>
      <c r="D20" s="139"/>
      <c r="E20" s="140"/>
      <c r="F20" s="141"/>
      <c r="G20" s="74"/>
    </row>
    <row r="21" spans="1:8" s="5" customFormat="1" ht="15" customHeight="1" x14ac:dyDescent="0.25">
      <c r="A21" s="78" t="s">
        <v>68</v>
      </c>
      <c r="B21" s="27" t="s">
        <v>44</v>
      </c>
      <c r="C21" s="13"/>
      <c r="D21" s="145"/>
      <c r="E21" s="146"/>
      <c r="F21" s="147"/>
      <c r="G21" s="88"/>
      <c r="H21" s="8"/>
    </row>
    <row r="22" spans="1:8" s="5" customFormat="1" ht="15" customHeight="1" x14ac:dyDescent="0.25">
      <c r="A22" s="78"/>
      <c r="B22" s="27" t="s">
        <v>45</v>
      </c>
      <c r="C22" s="13"/>
      <c r="D22" s="148"/>
      <c r="E22" s="149"/>
      <c r="F22" s="150"/>
      <c r="G22" s="89"/>
    </row>
    <row r="23" spans="1:8" s="5" customFormat="1" ht="15" customHeight="1" thickBot="1" x14ac:dyDescent="0.3">
      <c r="A23" s="78"/>
      <c r="B23" s="27" t="s">
        <v>43</v>
      </c>
      <c r="C23" s="13"/>
      <c r="D23" s="151"/>
      <c r="E23" s="152"/>
      <c r="F23" s="153"/>
      <c r="G23" s="90"/>
      <c r="H23" s="8"/>
    </row>
    <row r="24" spans="1:8" ht="20.100000000000001" customHeight="1" thickBot="1" x14ac:dyDescent="0.3">
      <c r="A24" s="65" t="s">
        <v>11</v>
      </c>
      <c r="B24" s="66"/>
      <c r="C24" s="15" t="s">
        <v>21</v>
      </c>
      <c r="D24" s="69" t="s">
        <v>0</v>
      </c>
      <c r="E24" s="70"/>
      <c r="F24" s="71"/>
      <c r="G24" s="31" t="s">
        <v>22</v>
      </c>
    </row>
    <row r="25" spans="1:8" s="5" customFormat="1" ht="20.100000000000001" customHeight="1" x14ac:dyDescent="0.25">
      <c r="A25" s="67" t="s">
        <v>51</v>
      </c>
      <c r="B25" s="68"/>
      <c r="C25" s="16"/>
      <c r="D25" s="154"/>
      <c r="E25" s="155"/>
      <c r="F25" s="156"/>
      <c r="G25" s="50"/>
    </row>
    <row r="26" spans="1:8" s="5" customFormat="1" ht="20.100000000000001" customHeight="1" x14ac:dyDescent="0.25">
      <c r="A26" s="67" t="s">
        <v>52</v>
      </c>
      <c r="B26" s="68" t="s">
        <v>17</v>
      </c>
      <c r="C26" s="16"/>
      <c r="D26" s="157"/>
      <c r="E26" s="158"/>
      <c r="F26" s="159"/>
      <c r="G26" s="50"/>
      <c r="H26" s="32" t="s">
        <v>57</v>
      </c>
    </row>
    <row r="27" spans="1:8" s="5" customFormat="1" ht="30" customHeight="1" x14ac:dyDescent="0.25">
      <c r="A27" s="67" t="s">
        <v>53</v>
      </c>
      <c r="B27" s="68" t="s">
        <v>18</v>
      </c>
      <c r="C27" s="34" t="e">
        <f>C26/(C25*H27)</f>
        <v>#DIV/0!</v>
      </c>
      <c r="D27" s="160"/>
      <c r="E27" s="161"/>
      <c r="F27" s="162"/>
      <c r="G27" s="51" t="s">
        <v>56</v>
      </c>
      <c r="H27" s="33">
        <v>181</v>
      </c>
    </row>
    <row r="28" spans="1:8" ht="30" customHeight="1" x14ac:dyDescent="0.25">
      <c r="A28" s="67" t="s">
        <v>55</v>
      </c>
      <c r="B28" s="98"/>
      <c r="C28" s="13"/>
      <c r="D28" s="117"/>
      <c r="E28" s="118"/>
      <c r="F28" s="118"/>
      <c r="G28" s="50"/>
    </row>
    <row r="29" spans="1:8" ht="30" customHeight="1" x14ac:dyDescent="0.25">
      <c r="A29" s="100" t="s">
        <v>61</v>
      </c>
      <c r="B29" s="101"/>
      <c r="C29" s="16"/>
      <c r="D29" s="35"/>
      <c r="E29" s="117"/>
      <c r="F29" s="163"/>
      <c r="G29" s="50" t="s">
        <v>59</v>
      </c>
    </row>
    <row r="30" spans="1:8" s="4" customFormat="1" ht="30" customHeight="1" thickBot="1" x14ac:dyDescent="0.3">
      <c r="A30" s="78" t="s">
        <v>54</v>
      </c>
      <c r="B30" s="79"/>
      <c r="C30" s="13"/>
      <c r="D30" s="117"/>
      <c r="E30" s="118"/>
      <c r="F30" s="163"/>
      <c r="G30" s="50" t="s">
        <v>71</v>
      </c>
      <c r="H30" s="41"/>
    </row>
    <row r="31" spans="1:8" s="4" customFormat="1" ht="20.100000000000001" customHeight="1" thickBot="1" x14ac:dyDescent="0.3">
      <c r="A31" s="65" t="s">
        <v>26</v>
      </c>
      <c r="B31" s="66"/>
      <c r="C31" s="15" t="s">
        <v>21</v>
      </c>
      <c r="D31" s="69" t="s">
        <v>0</v>
      </c>
      <c r="E31" s="70"/>
      <c r="F31" s="71"/>
      <c r="G31" s="31" t="s">
        <v>22</v>
      </c>
    </row>
    <row r="32" spans="1:8" ht="30" customHeight="1" x14ac:dyDescent="0.25">
      <c r="A32" s="82" t="s">
        <v>23</v>
      </c>
      <c r="B32" s="83"/>
      <c r="C32" s="18"/>
      <c r="D32" s="117"/>
      <c r="E32" s="118"/>
      <c r="F32" s="118"/>
      <c r="G32" s="75" t="s">
        <v>25</v>
      </c>
    </row>
    <row r="33" spans="1:7" ht="30" customHeight="1" x14ac:dyDescent="0.25">
      <c r="A33" s="78" t="s">
        <v>13</v>
      </c>
      <c r="B33" s="79"/>
      <c r="C33" s="13"/>
      <c r="D33" s="119"/>
      <c r="E33" s="120"/>
      <c r="F33" s="121"/>
      <c r="G33" s="76"/>
    </row>
    <row r="34" spans="1:7" ht="30" customHeight="1" thickBot="1" x14ac:dyDescent="0.3">
      <c r="A34" s="80" t="s">
        <v>24</v>
      </c>
      <c r="B34" s="81"/>
      <c r="C34" s="19"/>
      <c r="D34" s="122"/>
      <c r="E34" s="123"/>
      <c r="F34" s="124"/>
      <c r="G34" s="77"/>
    </row>
    <row r="35" spans="1:7" ht="20.100000000000001" customHeight="1" thickBot="1" x14ac:dyDescent="0.3">
      <c r="A35" s="65" t="s">
        <v>12</v>
      </c>
      <c r="B35" s="66"/>
      <c r="C35" s="15" t="s">
        <v>21</v>
      </c>
      <c r="D35" s="69" t="s">
        <v>0</v>
      </c>
      <c r="E35" s="70"/>
      <c r="F35" s="71"/>
      <c r="G35" s="31" t="s">
        <v>22</v>
      </c>
    </row>
    <row r="36" spans="1:7" ht="30" customHeight="1" x14ac:dyDescent="0.25">
      <c r="A36" s="56" t="s">
        <v>15</v>
      </c>
      <c r="B36" s="57"/>
      <c r="C36" s="20"/>
      <c r="D36" s="107"/>
      <c r="E36" s="107"/>
      <c r="F36" s="107"/>
      <c r="G36" s="52"/>
    </row>
    <row r="37" spans="1:7" s="4" customFormat="1" ht="23.1" customHeight="1" x14ac:dyDescent="0.25">
      <c r="A37" s="78" t="s">
        <v>69</v>
      </c>
      <c r="B37" s="24" t="s">
        <v>42</v>
      </c>
      <c r="C37" s="21">
        <f>SUM(C38:C41)</f>
        <v>0</v>
      </c>
      <c r="D37" s="108"/>
      <c r="E37" s="109"/>
      <c r="F37" s="110"/>
      <c r="G37" s="64" t="s">
        <v>70</v>
      </c>
    </row>
    <row r="38" spans="1:7" s="4" customFormat="1" ht="20.100000000000001" customHeight="1" x14ac:dyDescent="0.25">
      <c r="A38" s="78"/>
      <c r="B38" s="28">
        <v>1</v>
      </c>
      <c r="C38" s="13"/>
      <c r="D38" s="111"/>
      <c r="E38" s="112"/>
      <c r="F38" s="113"/>
      <c r="G38" s="64"/>
    </row>
    <row r="39" spans="1:7" s="4" customFormat="1" ht="20.100000000000001" customHeight="1" x14ac:dyDescent="0.25">
      <c r="A39" s="78"/>
      <c r="B39" s="28">
        <v>0.75</v>
      </c>
      <c r="C39" s="13"/>
      <c r="D39" s="111"/>
      <c r="E39" s="112"/>
      <c r="F39" s="113"/>
      <c r="G39" s="64"/>
    </row>
    <row r="40" spans="1:7" s="4" customFormat="1" ht="20.100000000000001" customHeight="1" x14ac:dyDescent="0.25">
      <c r="A40" s="78"/>
      <c r="B40" s="28">
        <v>0.5</v>
      </c>
      <c r="C40" s="13"/>
      <c r="D40" s="111"/>
      <c r="E40" s="112"/>
      <c r="F40" s="113"/>
      <c r="G40" s="64"/>
    </row>
    <row r="41" spans="1:7" s="4" customFormat="1" ht="20.100000000000001" customHeight="1" x14ac:dyDescent="0.25">
      <c r="A41" s="78"/>
      <c r="B41" s="28">
        <v>0.25</v>
      </c>
      <c r="C41" s="13"/>
      <c r="D41" s="114"/>
      <c r="E41" s="115"/>
      <c r="F41" s="116"/>
      <c r="G41" s="64"/>
    </row>
    <row r="42" spans="1:7" s="4" customFormat="1" ht="30" customHeight="1" thickBot="1" x14ac:dyDescent="0.3">
      <c r="A42" s="87" t="s">
        <v>14</v>
      </c>
      <c r="B42" s="99"/>
      <c r="C42" s="14"/>
      <c r="D42" s="102"/>
      <c r="E42" s="102"/>
      <c r="F42" s="102"/>
      <c r="G42" s="51" t="s">
        <v>60</v>
      </c>
    </row>
    <row r="43" spans="1:7" ht="20.100000000000001" customHeight="1" x14ac:dyDescent="0.25">
      <c r="A43" s="96" t="s">
        <v>58</v>
      </c>
      <c r="B43" s="97"/>
      <c r="C43" s="97"/>
      <c r="D43" s="97"/>
      <c r="E43" s="39"/>
      <c r="F43" s="37">
        <f>LEN(A44)</f>
        <v>0</v>
      </c>
      <c r="G43" s="43" t="s">
        <v>22</v>
      </c>
    </row>
    <row r="44" spans="1:7" s="4" customFormat="1" ht="150" customHeight="1" x14ac:dyDescent="0.25">
      <c r="A44" s="103"/>
      <c r="B44" s="104"/>
      <c r="C44" s="104"/>
      <c r="D44" s="104"/>
      <c r="E44" s="104"/>
      <c r="F44" s="104"/>
      <c r="G44" s="64" t="s">
        <v>46</v>
      </c>
    </row>
    <row r="45" spans="1:7" ht="20.100000000000001" customHeight="1" x14ac:dyDescent="0.25">
      <c r="A45" s="58" t="s">
        <v>66</v>
      </c>
      <c r="B45" s="59"/>
      <c r="C45" s="59"/>
      <c r="D45" s="59"/>
      <c r="E45" s="60"/>
      <c r="F45" s="36">
        <f>LEN(A46)</f>
        <v>0</v>
      </c>
      <c r="G45" s="64"/>
    </row>
    <row r="46" spans="1:7" s="5" customFormat="1" ht="150" customHeight="1" x14ac:dyDescent="0.25">
      <c r="A46" s="103"/>
      <c r="B46" s="104"/>
      <c r="C46" s="104"/>
      <c r="D46" s="104"/>
      <c r="E46" s="104"/>
      <c r="F46" s="104"/>
      <c r="G46" s="64"/>
    </row>
    <row r="47" spans="1:7" ht="20.100000000000001" customHeight="1" x14ac:dyDescent="0.25">
      <c r="A47" s="58" t="s">
        <v>67</v>
      </c>
      <c r="B47" s="59"/>
      <c r="C47" s="59"/>
      <c r="D47" s="59"/>
      <c r="E47" s="60"/>
      <c r="F47" s="36">
        <f>LEN(A48)</f>
        <v>0</v>
      </c>
      <c r="G47" s="64"/>
    </row>
    <row r="48" spans="1:7" ht="150" customHeight="1" thickBot="1" x14ac:dyDescent="0.3">
      <c r="A48" s="105"/>
      <c r="B48" s="106"/>
      <c r="C48" s="106"/>
      <c r="D48" s="106"/>
      <c r="E48" s="106"/>
      <c r="F48" s="106"/>
      <c r="G48" s="72"/>
    </row>
  </sheetData>
  <sheetProtection algorithmName="SHA-512" hashValue="1yuCFGMZanNJOWrr9fVVyuDPSGfVWEC1QN9WPEFek1RywvrbeRNIg9I2ljhdzfnwu+K4fqrpHvp1/mAATKuZ/Q==" saltValue="v+OfDTwIqodxmYPS3DQKjQ==" spinCount="100000" sheet="1" objects="1" scenarios="1"/>
  <protectedRanges>
    <protectedRange sqref="C4 C6:F8 C11:C16 C18:C23 D10:F23 C25:C26 C28:C30 D25:F30 C32:F34 C36 D36:F42 C38:C42 A44 A46 A48" name="Oblast1"/>
  </protectedRanges>
  <mergeCells count="61">
    <mergeCell ref="D10:F16"/>
    <mergeCell ref="D17:F20"/>
    <mergeCell ref="D21:F23"/>
    <mergeCell ref="A43:D43"/>
    <mergeCell ref="D30:F30"/>
    <mergeCell ref="D28:F28"/>
    <mergeCell ref="A26:B26"/>
    <mergeCell ref="A27:B27"/>
    <mergeCell ref="A28:B28"/>
    <mergeCell ref="A42:B42"/>
    <mergeCell ref="A29:B29"/>
    <mergeCell ref="D25:F27"/>
    <mergeCell ref="D31:F31"/>
    <mergeCell ref="G44:G48"/>
    <mergeCell ref="G10:G20"/>
    <mergeCell ref="G32:G34"/>
    <mergeCell ref="A44:F44"/>
    <mergeCell ref="A46:F46"/>
    <mergeCell ref="A48:F48"/>
    <mergeCell ref="A37:A41"/>
    <mergeCell ref="A33:B33"/>
    <mergeCell ref="A34:B34"/>
    <mergeCell ref="A36:B36"/>
    <mergeCell ref="A31:B31"/>
    <mergeCell ref="A30:B30"/>
    <mergeCell ref="D42:F42"/>
    <mergeCell ref="A35:B35"/>
    <mergeCell ref="A21:A23"/>
    <mergeCell ref="A32:B32"/>
    <mergeCell ref="A1:G1"/>
    <mergeCell ref="G37:G41"/>
    <mergeCell ref="A24:B24"/>
    <mergeCell ref="A25:B25"/>
    <mergeCell ref="D37:F41"/>
    <mergeCell ref="D35:F35"/>
    <mergeCell ref="D36:F36"/>
    <mergeCell ref="D32:F32"/>
    <mergeCell ref="D33:F34"/>
    <mergeCell ref="D24:F24"/>
    <mergeCell ref="D9:F9"/>
    <mergeCell ref="A17:A20"/>
    <mergeCell ref="A4:B4"/>
    <mergeCell ref="G21:G23"/>
    <mergeCell ref="C3:F3"/>
    <mergeCell ref="C4:F4"/>
    <mergeCell ref="A2:B2"/>
    <mergeCell ref="A45:E45"/>
    <mergeCell ref="A47:E47"/>
    <mergeCell ref="E29:F29"/>
    <mergeCell ref="C2:F2"/>
    <mergeCell ref="C5:F5"/>
    <mergeCell ref="C6:F6"/>
    <mergeCell ref="C7:F7"/>
    <mergeCell ref="A3:B3"/>
    <mergeCell ref="A10:A16"/>
    <mergeCell ref="A5:B5"/>
    <mergeCell ref="A8:B8"/>
    <mergeCell ref="A9:B9"/>
    <mergeCell ref="A6:B6"/>
    <mergeCell ref="A7:B7"/>
    <mergeCell ref="C8:F8"/>
  </mergeCells>
  <pageMargins left="0.39370078740157483" right="0.39370078740157483" top="0.39370078740157483" bottom="0.39370078740157483" header="0" footer="0"/>
  <pageSetup paperSize="9" scale="80" fitToHeight="0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70CD4-54D2-48F6-AF49-D07040C6D3AB}">
          <x14:formula1>
            <xm:f>working!$A$1:$A$5</xm:f>
          </x14:formula1>
          <xm:sqref>C4</xm:sqref>
        </x14:dataValidation>
        <x14:dataValidation type="list" allowBlank="1" showInputMessage="1" showErrorMessage="1" xr:uid="{C3B960EE-286C-430C-B7B4-9CB95B49EC74}">
          <x14:formula1>
            <xm:f>working!$A$8:$A$10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BBB5-27B2-476E-A640-83B0A63E9206}">
  <sheetPr>
    <pageSetUpPr fitToPage="1"/>
  </sheetPr>
  <dimension ref="A1:H50"/>
  <sheetViews>
    <sheetView zoomScaleNormal="100" workbookViewId="0">
      <selection activeCell="A48" sqref="A48:F48"/>
    </sheetView>
  </sheetViews>
  <sheetFormatPr defaultColWidth="8.7109375" defaultRowHeight="15" x14ac:dyDescent="0.25"/>
  <cols>
    <col min="1" max="1" width="18.7109375" style="29" customWidth="1"/>
    <col min="2" max="2" width="22.7109375" style="29" customWidth="1"/>
    <col min="3" max="3" width="11.7109375" style="17" customWidth="1"/>
    <col min="4" max="4" width="15.7109375" style="17" customWidth="1"/>
    <col min="5" max="5" width="7.28515625" style="17" customWidth="1"/>
    <col min="6" max="6" width="60.7109375" style="17" customWidth="1"/>
    <col min="7" max="7" width="35.7109375" style="9" customWidth="1"/>
    <col min="8" max="8" width="23.28515625" style="5" hidden="1" customWidth="1"/>
    <col min="9" max="9" width="29.28515625" style="5" customWidth="1"/>
    <col min="10" max="16384" width="8.7109375" style="5"/>
  </cols>
  <sheetData>
    <row r="1" spans="1:8" ht="24.95" customHeight="1" thickBot="1" x14ac:dyDescent="0.3">
      <c r="A1" s="61" t="s">
        <v>62</v>
      </c>
      <c r="B1" s="62"/>
      <c r="C1" s="62"/>
      <c r="D1" s="62"/>
      <c r="E1" s="62"/>
      <c r="F1" s="62"/>
      <c r="G1" s="63"/>
      <c r="H1" s="42" t="s">
        <v>63</v>
      </c>
    </row>
    <row r="2" spans="1:8" ht="20.100000000000001" customHeight="1" x14ac:dyDescent="0.25">
      <c r="A2" s="56" t="s">
        <v>64</v>
      </c>
      <c r="B2" s="57"/>
      <c r="C2" s="57" t="s">
        <v>72</v>
      </c>
      <c r="D2" s="57"/>
      <c r="E2" s="57"/>
      <c r="F2" s="57"/>
      <c r="G2" s="43" t="s">
        <v>22</v>
      </c>
    </row>
    <row r="3" spans="1:8" ht="20.100000000000001" customHeight="1" thickBot="1" x14ac:dyDescent="0.3">
      <c r="A3" s="125" t="s">
        <v>47</v>
      </c>
      <c r="B3" s="126"/>
      <c r="C3" s="99" t="s">
        <v>30</v>
      </c>
      <c r="D3" s="99"/>
      <c r="E3" s="99"/>
      <c r="F3" s="99"/>
      <c r="G3" s="53"/>
    </row>
    <row r="4" spans="1:8" ht="20.100000000000001" customHeight="1" x14ac:dyDescent="0.25">
      <c r="A4" s="93" t="s">
        <v>6</v>
      </c>
      <c r="B4" s="127"/>
      <c r="C4" s="164"/>
      <c r="D4" s="164"/>
      <c r="E4" s="164"/>
      <c r="F4" s="164"/>
      <c r="G4" s="54" t="s">
        <v>49</v>
      </c>
    </row>
    <row r="5" spans="1:8" ht="20.100000000000001" customHeight="1" x14ac:dyDescent="0.25">
      <c r="A5" s="78" t="s">
        <v>16</v>
      </c>
      <c r="B5" s="79"/>
      <c r="C5" s="129" t="s">
        <v>31</v>
      </c>
      <c r="D5" s="129"/>
      <c r="E5" s="129"/>
      <c r="F5" s="129"/>
      <c r="G5" s="47"/>
    </row>
    <row r="6" spans="1:8" ht="20.100000000000001" customHeight="1" x14ac:dyDescent="0.25">
      <c r="A6" s="78" t="s">
        <v>7</v>
      </c>
      <c r="B6" s="79"/>
      <c r="C6" s="130"/>
      <c r="D6" s="130"/>
      <c r="E6" s="130"/>
      <c r="F6" s="130"/>
      <c r="G6" s="48"/>
    </row>
    <row r="7" spans="1:8" ht="20.100000000000001" customHeight="1" x14ac:dyDescent="0.25">
      <c r="A7" s="78" t="s">
        <v>1</v>
      </c>
      <c r="B7" s="79"/>
      <c r="C7" s="131"/>
      <c r="D7" s="131"/>
      <c r="E7" s="131"/>
      <c r="F7" s="131"/>
      <c r="G7" s="48"/>
    </row>
    <row r="8" spans="1:8" ht="20.100000000000001" customHeight="1" x14ac:dyDescent="0.25">
      <c r="A8" s="78" t="s">
        <v>2</v>
      </c>
      <c r="B8" s="79"/>
      <c r="C8" s="130"/>
      <c r="D8" s="130"/>
      <c r="E8" s="130"/>
      <c r="F8" s="130"/>
      <c r="G8" s="55"/>
    </row>
    <row r="9" spans="1:8" ht="20.100000000000001" customHeight="1" x14ac:dyDescent="0.25">
      <c r="A9" s="78" t="s">
        <v>73</v>
      </c>
      <c r="B9" s="79"/>
      <c r="C9" s="130"/>
      <c r="D9" s="130"/>
      <c r="E9" s="130"/>
      <c r="F9" s="130"/>
      <c r="G9" s="74" t="s">
        <v>76</v>
      </c>
    </row>
    <row r="10" spans="1:8" ht="20.100000000000001" customHeight="1" thickBot="1" x14ac:dyDescent="0.3">
      <c r="A10" s="80" t="s">
        <v>74</v>
      </c>
      <c r="B10" s="81"/>
      <c r="C10" s="132"/>
      <c r="D10" s="132"/>
      <c r="E10" s="132"/>
      <c r="F10" s="132"/>
      <c r="G10" s="77"/>
    </row>
    <row r="11" spans="1:8" ht="20.100000000000001" customHeight="1" thickBot="1" x14ac:dyDescent="0.3">
      <c r="A11" s="94" t="s">
        <v>8</v>
      </c>
      <c r="B11" s="95"/>
      <c r="C11" s="30" t="s">
        <v>21</v>
      </c>
      <c r="D11" s="84" t="s">
        <v>0</v>
      </c>
      <c r="E11" s="85"/>
      <c r="F11" s="86"/>
      <c r="G11" s="45" t="s">
        <v>22</v>
      </c>
    </row>
    <row r="12" spans="1:8" ht="15" customHeight="1" x14ac:dyDescent="0.25">
      <c r="A12" s="93" t="s">
        <v>3</v>
      </c>
      <c r="B12" s="22" t="s">
        <v>9</v>
      </c>
      <c r="C12" s="10">
        <f>SUM(C13:C17)</f>
        <v>0</v>
      </c>
      <c r="D12" s="133"/>
      <c r="E12" s="134"/>
      <c r="F12" s="135"/>
      <c r="G12" s="73" t="s">
        <v>50</v>
      </c>
    </row>
    <row r="13" spans="1:8" ht="15" customHeight="1" x14ac:dyDescent="0.25">
      <c r="A13" s="78"/>
      <c r="B13" s="38" t="s">
        <v>37</v>
      </c>
      <c r="C13" s="11"/>
      <c r="D13" s="136"/>
      <c r="E13" s="137"/>
      <c r="F13" s="138"/>
      <c r="G13" s="64"/>
    </row>
    <row r="14" spans="1:8" ht="15" customHeight="1" x14ac:dyDescent="0.25">
      <c r="A14" s="78"/>
      <c r="B14" s="38" t="s">
        <v>38</v>
      </c>
      <c r="C14" s="11"/>
      <c r="D14" s="136"/>
      <c r="E14" s="137"/>
      <c r="F14" s="138"/>
      <c r="G14" s="64"/>
    </row>
    <row r="15" spans="1:8" ht="15" customHeight="1" x14ac:dyDescent="0.25">
      <c r="A15" s="78"/>
      <c r="B15" s="38" t="s">
        <v>39</v>
      </c>
      <c r="C15" s="11"/>
      <c r="D15" s="136"/>
      <c r="E15" s="137"/>
      <c r="F15" s="138"/>
      <c r="G15" s="64"/>
    </row>
    <row r="16" spans="1:8" ht="15" customHeight="1" x14ac:dyDescent="0.25">
      <c r="A16" s="78"/>
      <c r="B16" s="38" t="s">
        <v>40</v>
      </c>
      <c r="C16" s="11"/>
      <c r="D16" s="136"/>
      <c r="E16" s="137"/>
      <c r="F16" s="138"/>
      <c r="G16" s="64"/>
    </row>
    <row r="17" spans="1:8" s="2" customFormat="1" ht="15" customHeight="1" x14ac:dyDescent="0.25">
      <c r="A17" s="78"/>
      <c r="B17" s="38" t="s">
        <v>41</v>
      </c>
      <c r="C17" s="11"/>
      <c r="D17" s="136"/>
      <c r="E17" s="137"/>
      <c r="F17" s="138"/>
      <c r="G17" s="64"/>
    </row>
    <row r="18" spans="1:8" s="1" customFormat="1" ht="15" customHeight="1" x14ac:dyDescent="0.25">
      <c r="A18" s="78"/>
      <c r="B18" s="40" t="s">
        <v>35</v>
      </c>
      <c r="C18" s="11"/>
      <c r="D18" s="139"/>
      <c r="E18" s="140"/>
      <c r="F18" s="141"/>
      <c r="G18" s="64"/>
    </row>
    <row r="19" spans="1:8" ht="15" customHeight="1" x14ac:dyDescent="0.25">
      <c r="A19" s="78" t="s">
        <v>48</v>
      </c>
      <c r="B19" s="40" t="s">
        <v>36</v>
      </c>
      <c r="C19" s="12">
        <f>SUM(C20:C22)</f>
        <v>0</v>
      </c>
      <c r="D19" s="142"/>
      <c r="E19" s="143"/>
      <c r="F19" s="144"/>
      <c r="G19" s="64"/>
    </row>
    <row r="20" spans="1:8" ht="15" customHeight="1" x14ac:dyDescent="0.25">
      <c r="A20" s="78"/>
      <c r="B20" s="40" t="s">
        <v>4</v>
      </c>
      <c r="C20" s="13"/>
      <c r="D20" s="136"/>
      <c r="E20" s="137"/>
      <c r="F20" s="138"/>
      <c r="G20" s="64"/>
    </row>
    <row r="21" spans="1:8" ht="15" customHeight="1" x14ac:dyDescent="0.25">
      <c r="A21" s="78"/>
      <c r="B21" s="25" t="s">
        <v>5</v>
      </c>
      <c r="C21" s="13"/>
      <c r="D21" s="136"/>
      <c r="E21" s="137"/>
      <c r="F21" s="138"/>
      <c r="G21" s="64"/>
    </row>
    <row r="22" spans="1:8" ht="15" customHeight="1" x14ac:dyDescent="0.25">
      <c r="A22" s="87"/>
      <c r="B22" s="26" t="s">
        <v>10</v>
      </c>
      <c r="C22" s="14"/>
      <c r="D22" s="139"/>
      <c r="E22" s="140"/>
      <c r="F22" s="141"/>
      <c r="G22" s="74"/>
    </row>
    <row r="23" spans="1:8" ht="15" customHeight="1" x14ac:dyDescent="0.25">
      <c r="A23" s="78" t="s">
        <v>68</v>
      </c>
      <c r="B23" s="27" t="s">
        <v>44</v>
      </c>
      <c r="C23" s="13"/>
      <c r="D23" s="145"/>
      <c r="E23" s="146"/>
      <c r="F23" s="147"/>
      <c r="G23" s="88"/>
      <c r="H23" s="8"/>
    </row>
    <row r="24" spans="1:8" ht="15" customHeight="1" x14ac:dyDescent="0.25">
      <c r="A24" s="78"/>
      <c r="B24" s="27" t="s">
        <v>45</v>
      </c>
      <c r="C24" s="13"/>
      <c r="D24" s="148"/>
      <c r="E24" s="149"/>
      <c r="F24" s="150"/>
      <c r="G24" s="89"/>
    </row>
    <row r="25" spans="1:8" ht="15" customHeight="1" thickBot="1" x14ac:dyDescent="0.3">
      <c r="A25" s="78"/>
      <c r="B25" s="27" t="s">
        <v>43</v>
      </c>
      <c r="C25" s="13"/>
      <c r="D25" s="151"/>
      <c r="E25" s="152"/>
      <c r="F25" s="153"/>
      <c r="G25" s="90"/>
      <c r="H25" s="8"/>
    </row>
    <row r="26" spans="1:8" ht="20.100000000000001" customHeight="1" thickBot="1" x14ac:dyDescent="0.3">
      <c r="A26" s="65" t="s">
        <v>11</v>
      </c>
      <c r="B26" s="66"/>
      <c r="C26" s="15" t="s">
        <v>21</v>
      </c>
      <c r="D26" s="69" t="s">
        <v>0</v>
      </c>
      <c r="E26" s="70"/>
      <c r="F26" s="71"/>
      <c r="G26" s="31" t="s">
        <v>22</v>
      </c>
    </row>
    <row r="27" spans="1:8" ht="20.100000000000001" customHeight="1" x14ac:dyDescent="0.25">
      <c r="A27" s="67" t="s">
        <v>51</v>
      </c>
      <c r="B27" s="68"/>
      <c r="C27" s="16"/>
      <c r="D27" s="154"/>
      <c r="E27" s="155"/>
      <c r="F27" s="156"/>
      <c r="G27" s="50"/>
    </row>
    <row r="28" spans="1:8" ht="20.100000000000001" customHeight="1" x14ac:dyDescent="0.25">
      <c r="A28" s="67" t="s">
        <v>52</v>
      </c>
      <c r="B28" s="68" t="s">
        <v>17</v>
      </c>
      <c r="C28" s="16"/>
      <c r="D28" s="157"/>
      <c r="E28" s="158"/>
      <c r="F28" s="159"/>
      <c r="G28" s="50"/>
      <c r="H28" s="32" t="s">
        <v>57</v>
      </c>
    </row>
    <row r="29" spans="1:8" ht="30" customHeight="1" x14ac:dyDescent="0.25">
      <c r="A29" s="67" t="s">
        <v>53</v>
      </c>
      <c r="B29" s="68" t="s">
        <v>18</v>
      </c>
      <c r="C29" s="34" t="e">
        <f>C28/(C27*H29)</f>
        <v>#DIV/0!</v>
      </c>
      <c r="D29" s="160"/>
      <c r="E29" s="161"/>
      <c r="F29" s="162"/>
      <c r="G29" s="51" t="s">
        <v>56</v>
      </c>
      <c r="H29" s="33">
        <v>181</v>
      </c>
    </row>
    <row r="30" spans="1:8" ht="30" customHeight="1" x14ac:dyDescent="0.25">
      <c r="A30" s="67" t="s">
        <v>55</v>
      </c>
      <c r="B30" s="98"/>
      <c r="C30" s="13"/>
      <c r="D30" s="117"/>
      <c r="E30" s="118"/>
      <c r="F30" s="118"/>
      <c r="G30" s="50"/>
    </row>
    <row r="31" spans="1:8" ht="30" customHeight="1" x14ac:dyDescent="0.25">
      <c r="A31" s="100" t="s">
        <v>61</v>
      </c>
      <c r="B31" s="101"/>
      <c r="C31" s="16"/>
      <c r="D31" s="35"/>
      <c r="E31" s="117"/>
      <c r="F31" s="163"/>
      <c r="G31" s="50" t="s">
        <v>59</v>
      </c>
    </row>
    <row r="32" spans="1:8" ht="30" customHeight="1" thickBot="1" x14ac:dyDescent="0.3">
      <c r="A32" s="78" t="s">
        <v>54</v>
      </c>
      <c r="B32" s="79"/>
      <c r="C32" s="13"/>
      <c r="D32" s="117"/>
      <c r="E32" s="118"/>
      <c r="F32" s="163"/>
      <c r="G32" s="50" t="s">
        <v>71</v>
      </c>
      <c r="H32" s="41"/>
    </row>
    <row r="33" spans="1:7" ht="20.100000000000001" customHeight="1" thickBot="1" x14ac:dyDescent="0.3">
      <c r="A33" s="65" t="s">
        <v>26</v>
      </c>
      <c r="B33" s="66"/>
      <c r="C33" s="15" t="s">
        <v>21</v>
      </c>
      <c r="D33" s="69" t="s">
        <v>0</v>
      </c>
      <c r="E33" s="70"/>
      <c r="F33" s="71"/>
      <c r="G33" s="31" t="s">
        <v>22</v>
      </c>
    </row>
    <row r="34" spans="1:7" ht="30" customHeight="1" x14ac:dyDescent="0.25">
      <c r="A34" s="82" t="s">
        <v>23</v>
      </c>
      <c r="B34" s="83"/>
      <c r="C34" s="18"/>
      <c r="D34" s="117"/>
      <c r="E34" s="118"/>
      <c r="F34" s="118"/>
      <c r="G34" s="75" t="s">
        <v>25</v>
      </c>
    </row>
    <row r="35" spans="1:7" ht="30" customHeight="1" x14ac:dyDescent="0.25">
      <c r="A35" s="78" t="s">
        <v>13</v>
      </c>
      <c r="B35" s="79"/>
      <c r="C35" s="13"/>
      <c r="D35" s="119"/>
      <c r="E35" s="120"/>
      <c r="F35" s="121"/>
      <c r="G35" s="76"/>
    </row>
    <row r="36" spans="1:7" ht="30" customHeight="1" thickBot="1" x14ac:dyDescent="0.3">
      <c r="A36" s="80" t="s">
        <v>24</v>
      </c>
      <c r="B36" s="81"/>
      <c r="C36" s="19"/>
      <c r="D36" s="122"/>
      <c r="E36" s="123"/>
      <c r="F36" s="124"/>
      <c r="G36" s="77"/>
    </row>
    <row r="37" spans="1:7" ht="20.100000000000001" customHeight="1" thickBot="1" x14ac:dyDescent="0.3">
      <c r="A37" s="65" t="s">
        <v>12</v>
      </c>
      <c r="B37" s="66"/>
      <c r="C37" s="15" t="s">
        <v>21</v>
      </c>
      <c r="D37" s="69" t="s">
        <v>0</v>
      </c>
      <c r="E37" s="70"/>
      <c r="F37" s="71"/>
      <c r="G37" s="31" t="s">
        <v>22</v>
      </c>
    </row>
    <row r="38" spans="1:7" ht="30" customHeight="1" x14ac:dyDescent="0.25">
      <c r="A38" s="56" t="s">
        <v>15</v>
      </c>
      <c r="B38" s="57"/>
      <c r="C38" s="20"/>
      <c r="D38" s="107"/>
      <c r="E38" s="107"/>
      <c r="F38" s="107"/>
      <c r="G38" s="52"/>
    </row>
    <row r="39" spans="1:7" ht="23.1" customHeight="1" x14ac:dyDescent="0.25">
      <c r="A39" s="78" t="s">
        <v>69</v>
      </c>
      <c r="B39" s="40" t="s">
        <v>42</v>
      </c>
      <c r="C39" s="21">
        <f>SUM(C40:C43)</f>
        <v>0</v>
      </c>
      <c r="D39" s="108"/>
      <c r="E39" s="109"/>
      <c r="F39" s="110"/>
      <c r="G39" s="64" t="s">
        <v>70</v>
      </c>
    </row>
    <row r="40" spans="1:7" ht="20.100000000000001" customHeight="1" x14ac:dyDescent="0.25">
      <c r="A40" s="78"/>
      <c r="B40" s="28">
        <v>1</v>
      </c>
      <c r="C40" s="13"/>
      <c r="D40" s="111"/>
      <c r="E40" s="112"/>
      <c r="F40" s="113"/>
      <c r="G40" s="64"/>
    </row>
    <row r="41" spans="1:7" ht="20.100000000000001" customHeight="1" x14ac:dyDescent="0.25">
      <c r="A41" s="78"/>
      <c r="B41" s="28">
        <v>0.75</v>
      </c>
      <c r="C41" s="13"/>
      <c r="D41" s="111"/>
      <c r="E41" s="112"/>
      <c r="F41" s="113"/>
      <c r="G41" s="64"/>
    </row>
    <row r="42" spans="1:7" ht="20.100000000000001" customHeight="1" x14ac:dyDescent="0.25">
      <c r="A42" s="78"/>
      <c r="B42" s="28">
        <v>0.5</v>
      </c>
      <c r="C42" s="13"/>
      <c r="D42" s="111"/>
      <c r="E42" s="112"/>
      <c r="F42" s="113"/>
      <c r="G42" s="64"/>
    </row>
    <row r="43" spans="1:7" ht="20.100000000000001" customHeight="1" x14ac:dyDescent="0.25">
      <c r="A43" s="78"/>
      <c r="B43" s="28">
        <v>0.25</v>
      </c>
      <c r="C43" s="13"/>
      <c r="D43" s="114"/>
      <c r="E43" s="115"/>
      <c r="F43" s="116"/>
      <c r="G43" s="64"/>
    </row>
    <row r="44" spans="1:7" ht="30" customHeight="1" thickBot="1" x14ac:dyDescent="0.3">
      <c r="A44" s="87" t="s">
        <v>14</v>
      </c>
      <c r="B44" s="99"/>
      <c r="C44" s="14"/>
      <c r="D44" s="102"/>
      <c r="E44" s="102"/>
      <c r="F44" s="102"/>
      <c r="G44" s="51" t="s">
        <v>60</v>
      </c>
    </row>
    <row r="45" spans="1:7" ht="20.100000000000001" customHeight="1" x14ac:dyDescent="0.25">
      <c r="A45" s="96" t="s">
        <v>58</v>
      </c>
      <c r="B45" s="97"/>
      <c r="C45" s="97"/>
      <c r="D45" s="97"/>
      <c r="E45" s="39"/>
      <c r="F45" s="37">
        <f>LEN(A46)</f>
        <v>0</v>
      </c>
      <c r="G45" s="43" t="s">
        <v>22</v>
      </c>
    </row>
    <row r="46" spans="1:7" ht="150" customHeight="1" x14ac:dyDescent="0.25">
      <c r="A46" s="103"/>
      <c r="B46" s="104"/>
      <c r="C46" s="104"/>
      <c r="D46" s="104"/>
      <c r="E46" s="104"/>
      <c r="F46" s="104"/>
      <c r="G46" s="64" t="s">
        <v>46</v>
      </c>
    </row>
    <row r="47" spans="1:7" ht="20.100000000000001" customHeight="1" x14ac:dyDescent="0.25">
      <c r="A47" s="58" t="s">
        <v>66</v>
      </c>
      <c r="B47" s="59"/>
      <c r="C47" s="59"/>
      <c r="D47" s="59"/>
      <c r="E47" s="60"/>
      <c r="F47" s="36">
        <f>LEN(A48)</f>
        <v>0</v>
      </c>
      <c r="G47" s="64"/>
    </row>
    <row r="48" spans="1:7" ht="150" customHeight="1" x14ac:dyDescent="0.25">
      <c r="A48" s="103"/>
      <c r="B48" s="104"/>
      <c r="C48" s="104"/>
      <c r="D48" s="104"/>
      <c r="E48" s="104"/>
      <c r="F48" s="104"/>
      <c r="G48" s="64"/>
    </row>
    <row r="49" spans="1:7" ht="20.100000000000001" customHeight="1" x14ac:dyDescent="0.25">
      <c r="A49" s="58" t="s">
        <v>67</v>
      </c>
      <c r="B49" s="59"/>
      <c r="C49" s="59"/>
      <c r="D49" s="59"/>
      <c r="E49" s="60"/>
      <c r="F49" s="36">
        <f>LEN(A50)</f>
        <v>0</v>
      </c>
      <c r="G49" s="64"/>
    </row>
    <row r="50" spans="1:7" ht="150" customHeight="1" thickBot="1" x14ac:dyDescent="0.3">
      <c r="A50" s="105"/>
      <c r="B50" s="106"/>
      <c r="C50" s="106"/>
      <c r="D50" s="106"/>
      <c r="E50" s="106"/>
      <c r="F50" s="106"/>
      <c r="G50" s="72"/>
    </row>
  </sheetData>
  <sheetProtection algorithmName="SHA-512" hashValue="11xrpqL2DdieO465EwlOwrXVdZaB6qb2n2AG+MeSTY1UvJx7NH/gQacu269LfRv3LF/rKv8PTS4fBX2Wu9QoHg==" saltValue="DQmk8mInYhhdBwooFoY4UQ==" spinCount="100000" sheet="1" objects="1" scenarios="1"/>
  <protectedRanges>
    <protectedRange sqref="C4 C6:F10 C13:C18 C20:C25 D12:F25 C27:C28 D27:F32 C30:C32 C34:F36 C38 D38:F44 C40:C44 A46 A48 A50" name="Oblast1"/>
  </protectedRanges>
  <mergeCells count="66">
    <mergeCell ref="A4:B4"/>
    <mergeCell ref="C4:F4"/>
    <mergeCell ref="A1:G1"/>
    <mergeCell ref="A2:B2"/>
    <mergeCell ref="C2:F2"/>
    <mergeCell ref="A3:B3"/>
    <mergeCell ref="C3:F3"/>
    <mergeCell ref="A5:B5"/>
    <mergeCell ref="C5:F5"/>
    <mergeCell ref="A6:B6"/>
    <mergeCell ref="C6:F6"/>
    <mergeCell ref="A7:B7"/>
    <mergeCell ref="C7:F7"/>
    <mergeCell ref="A8:B8"/>
    <mergeCell ref="C8:F8"/>
    <mergeCell ref="A11:B11"/>
    <mergeCell ref="D11:F11"/>
    <mergeCell ref="A12:A18"/>
    <mergeCell ref="D12:F18"/>
    <mergeCell ref="A9:B9"/>
    <mergeCell ref="A10:B10"/>
    <mergeCell ref="C9:F9"/>
    <mergeCell ref="C10:F10"/>
    <mergeCell ref="G12:G22"/>
    <mergeCell ref="A19:A22"/>
    <mergeCell ref="D19:F22"/>
    <mergeCell ref="A23:A25"/>
    <mergeCell ref="D23:F25"/>
    <mergeCell ref="G23:G25"/>
    <mergeCell ref="A26:B26"/>
    <mergeCell ref="D26:F26"/>
    <mergeCell ref="A27:B27"/>
    <mergeCell ref="D27:F29"/>
    <mergeCell ref="A28:B28"/>
    <mergeCell ref="A29:B29"/>
    <mergeCell ref="A35:B35"/>
    <mergeCell ref="D35:F36"/>
    <mergeCell ref="A36:B36"/>
    <mergeCell ref="A30:B30"/>
    <mergeCell ref="D30:F30"/>
    <mergeCell ref="A31:B31"/>
    <mergeCell ref="E31:F31"/>
    <mergeCell ref="A32:B32"/>
    <mergeCell ref="D32:F32"/>
    <mergeCell ref="A46:F46"/>
    <mergeCell ref="G46:G50"/>
    <mergeCell ref="A47:E47"/>
    <mergeCell ref="A48:F48"/>
    <mergeCell ref="A49:E49"/>
    <mergeCell ref="A50:F50"/>
    <mergeCell ref="G9:G10"/>
    <mergeCell ref="G39:G43"/>
    <mergeCell ref="A44:B44"/>
    <mergeCell ref="D44:F44"/>
    <mergeCell ref="A45:D45"/>
    <mergeCell ref="A37:B37"/>
    <mergeCell ref="D37:F37"/>
    <mergeCell ref="A38:B38"/>
    <mergeCell ref="D38:F38"/>
    <mergeCell ref="A39:A43"/>
    <mergeCell ref="D39:F43"/>
    <mergeCell ref="A33:B33"/>
    <mergeCell ref="D33:F33"/>
    <mergeCell ref="A34:B34"/>
    <mergeCell ref="D34:F34"/>
    <mergeCell ref="G34:G36"/>
  </mergeCells>
  <pageMargins left="0.39370078740157483" right="0.39370078740157483" top="0.39370078740157483" bottom="0.39370078740157483" header="0" footer="0"/>
  <pageSetup paperSize="9" scale="80" fitToHeight="0" orientation="landscape" r:id="rId1"/>
  <rowBreaks count="2" manualBreakCount="2">
    <brk id="32" max="16383" man="1"/>
    <brk id="4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6D47EE-89B2-4FBC-AE30-BA1D811F527D}">
          <x14:formula1>
            <xm:f>working!$A$8:$A$10</xm:f>
          </x14:formula1>
          <xm:sqref>D31</xm:sqref>
        </x14:dataValidation>
        <x14:dataValidation type="list" allowBlank="1" showInputMessage="1" showErrorMessage="1" xr:uid="{5B8D7742-D8A5-4D40-B372-12798A7D0200}">
          <x14:formula1>
            <xm:f>working!$A$1:$A$5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E09C-1F99-40AA-9234-E710936F00D9}">
  <sheetPr>
    <pageSetUpPr fitToPage="1"/>
  </sheetPr>
  <dimension ref="A1:H48"/>
  <sheetViews>
    <sheetView tabSelected="1" zoomScaleNormal="100" workbookViewId="0">
      <selection activeCell="J48" sqref="J48"/>
    </sheetView>
  </sheetViews>
  <sheetFormatPr defaultColWidth="8.7109375" defaultRowHeight="15" x14ac:dyDescent="0.25"/>
  <cols>
    <col min="1" max="1" width="18.7109375" style="29" customWidth="1"/>
    <col min="2" max="2" width="22.7109375" style="29" customWidth="1"/>
    <col min="3" max="3" width="11.7109375" style="17" customWidth="1"/>
    <col min="4" max="4" width="15.7109375" style="17" customWidth="1"/>
    <col min="5" max="5" width="7.28515625" style="17" customWidth="1"/>
    <col min="6" max="6" width="60.7109375" style="17" customWidth="1"/>
    <col min="7" max="7" width="35.7109375" style="9" customWidth="1"/>
    <col min="8" max="8" width="23.28515625" style="5" hidden="1" customWidth="1"/>
    <col min="9" max="9" width="29.28515625" style="5" customWidth="1"/>
    <col min="10" max="16384" width="8.7109375" style="5"/>
  </cols>
  <sheetData>
    <row r="1" spans="1:8" ht="24.95" customHeight="1" thickBot="1" x14ac:dyDescent="0.3">
      <c r="A1" s="61" t="s">
        <v>62</v>
      </c>
      <c r="B1" s="62"/>
      <c r="C1" s="62"/>
      <c r="D1" s="62"/>
      <c r="E1" s="62"/>
      <c r="F1" s="62"/>
      <c r="G1" s="63"/>
      <c r="H1" s="42" t="s">
        <v>63</v>
      </c>
    </row>
    <row r="2" spans="1:8" ht="20.100000000000001" customHeight="1" x14ac:dyDescent="0.25">
      <c r="A2" s="56" t="s">
        <v>64</v>
      </c>
      <c r="B2" s="57"/>
      <c r="C2" s="57" t="s">
        <v>75</v>
      </c>
      <c r="D2" s="57"/>
      <c r="E2" s="57"/>
      <c r="F2" s="57"/>
      <c r="G2" s="43" t="s">
        <v>22</v>
      </c>
    </row>
    <row r="3" spans="1:8" ht="20.100000000000001" customHeight="1" thickBot="1" x14ac:dyDescent="0.3">
      <c r="A3" s="91" t="s">
        <v>47</v>
      </c>
      <c r="B3" s="92"/>
      <c r="C3" s="81" t="s">
        <v>30</v>
      </c>
      <c r="D3" s="81"/>
      <c r="E3" s="81"/>
      <c r="F3" s="81"/>
      <c r="G3" s="44"/>
    </row>
    <row r="4" spans="1:8" ht="20.100000000000001" customHeight="1" x14ac:dyDescent="0.25">
      <c r="A4" s="82" t="s">
        <v>6</v>
      </c>
      <c r="B4" s="83"/>
      <c r="C4" s="128"/>
      <c r="D4" s="128"/>
      <c r="E4" s="128"/>
      <c r="F4" s="128"/>
      <c r="G4" s="46" t="s">
        <v>49</v>
      </c>
    </row>
    <row r="5" spans="1:8" ht="20.100000000000001" customHeight="1" x14ac:dyDescent="0.25">
      <c r="A5" s="78" t="s">
        <v>16</v>
      </c>
      <c r="B5" s="79"/>
      <c r="C5" s="129" t="s">
        <v>31</v>
      </c>
      <c r="D5" s="129"/>
      <c r="E5" s="129"/>
      <c r="F5" s="129"/>
      <c r="G5" s="47"/>
    </row>
    <row r="6" spans="1:8" ht="20.100000000000001" customHeight="1" x14ac:dyDescent="0.25">
      <c r="A6" s="78" t="s">
        <v>7</v>
      </c>
      <c r="B6" s="79"/>
      <c r="C6" s="130"/>
      <c r="D6" s="130"/>
      <c r="E6" s="130"/>
      <c r="F6" s="130"/>
      <c r="G6" s="48"/>
    </row>
    <row r="7" spans="1:8" ht="20.100000000000001" customHeight="1" x14ac:dyDescent="0.25">
      <c r="A7" s="78" t="s">
        <v>1</v>
      </c>
      <c r="B7" s="79"/>
      <c r="C7" s="131"/>
      <c r="D7" s="131"/>
      <c r="E7" s="131"/>
      <c r="F7" s="131"/>
      <c r="G7" s="48"/>
    </row>
    <row r="8" spans="1:8" ht="20.100000000000001" customHeight="1" thickBot="1" x14ac:dyDescent="0.3">
      <c r="A8" s="80" t="s">
        <v>2</v>
      </c>
      <c r="B8" s="81"/>
      <c r="C8" s="132"/>
      <c r="D8" s="132"/>
      <c r="E8" s="132"/>
      <c r="F8" s="132"/>
      <c r="G8" s="49"/>
    </row>
    <row r="9" spans="1:8" ht="20.100000000000001" customHeight="1" thickBot="1" x14ac:dyDescent="0.3">
      <c r="A9" s="94" t="s">
        <v>8</v>
      </c>
      <c r="B9" s="95"/>
      <c r="C9" s="30" t="s">
        <v>21</v>
      </c>
      <c r="D9" s="84" t="s">
        <v>0</v>
      </c>
      <c r="E9" s="85"/>
      <c r="F9" s="86"/>
      <c r="G9" s="45" t="s">
        <v>22</v>
      </c>
    </row>
    <row r="10" spans="1:8" ht="15" customHeight="1" x14ac:dyDescent="0.25">
      <c r="A10" s="93" t="s">
        <v>3</v>
      </c>
      <c r="B10" s="22" t="s">
        <v>9</v>
      </c>
      <c r="C10" s="10">
        <f>SUM(C11:C15)</f>
        <v>0</v>
      </c>
      <c r="D10" s="133"/>
      <c r="E10" s="134"/>
      <c r="F10" s="135"/>
      <c r="G10" s="73" t="s">
        <v>50</v>
      </c>
    </row>
    <row r="11" spans="1:8" ht="15" customHeight="1" x14ac:dyDescent="0.25">
      <c r="A11" s="78"/>
      <c r="B11" s="38" t="s">
        <v>37</v>
      </c>
      <c r="C11" s="11"/>
      <c r="D11" s="136"/>
      <c r="E11" s="137"/>
      <c r="F11" s="138"/>
      <c r="G11" s="64"/>
    </row>
    <row r="12" spans="1:8" ht="15" customHeight="1" x14ac:dyDescent="0.25">
      <c r="A12" s="78"/>
      <c r="B12" s="38" t="s">
        <v>38</v>
      </c>
      <c r="C12" s="11"/>
      <c r="D12" s="136"/>
      <c r="E12" s="137"/>
      <c r="F12" s="138"/>
      <c r="G12" s="64"/>
    </row>
    <row r="13" spans="1:8" ht="15" customHeight="1" x14ac:dyDescent="0.25">
      <c r="A13" s="78"/>
      <c r="B13" s="38" t="s">
        <v>39</v>
      </c>
      <c r="C13" s="11"/>
      <c r="D13" s="136"/>
      <c r="E13" s="137"/>
      <c r="F13" s="138"/>
      <c r="G13" s="64"/>
    </row>
    <row r="14" spans="1:8" ht="15" customHeight="1" x14ac:dyDescent="0.25">
      <c r="A14" s="78"/>
      <c r="B14" s="38" t="s">
        <v>40</v>
      </c>
      <c r="C14" s="11"/>
      <c r="D14" s="136"/>
      <c r="E14" s="137"/>
      <c r="F14" s="138"/>
      <c r="G14" s="64"/>
    </row>
    <row r="15" spans="1:8" s="2" customFormat="1" ht="15" customHeight="1" x14ac:dyDescent="0.25">
      <c r="A15" s="78"/>
      <c r="B15" s="38" t="s">
        <v>41</v>
      </c>
      <c r="C15" s="11"/>
      <c r="D15" s="136"/>
      <c r="E15" s="137"/>
      <c r="F15" s="138"/>
      <c r="G15" s="64"/>
    </row>
    <row r="16" spans="1:8" s="1" customFormat="1" ht="15" customHeight="1" x14ac:dyDescent="0.25">
      <c r="A16" s="78"/>
      <c r="B16" s="40" t="s">
        <v>35</v>
      </c>
      <c r="C16" s="11"/>
      <c r="D16" s="139"/>
      <c r="E16" s="140"/>
      <c r="F16" s="141"/>
      <c r="G16" s="64"/>
    </row>
    <row r="17" spans="1:8" ht="15" customHeight="1" x14ac:dyDescent="0.25">
      <c r="A17" s="78" t="s">
        <v>48</v>
      </c>
      <c r="B17" s="40" t="s">
        <v>36</v>
      </c>
      <c r="C17" s="12">
        <f>SUM(C18:C20)</f>
        <v>0</v>
      </c>
      <c r="D17" s="142"/>
      <c r="E17" s="143"/>
      <c r="F17" s="144"/>
      <c r="G17" s="64"/>
    </row>
    <row r="18" spans="1:8" ht="15" customHeight="1" x14ac:dyDescent="0.25">
      <c r="A18" s="78"/>
      <c r="B18" s="40" t="s">
        <v>4</v>
      </c>
      <c r="C18" s="13"/>
      <c r="D18" s="136"/>
      <c r="E18" s="137"/>
      <c r="F18" s="138"/>
      <c r="G18" s="64"/>
    </row>
    <row r="19" spans="1:8" ht="15" customHeight="1" x14ac:dyDescent="0.25">
      <c r="A19" s="78"/>
      <c r="B19" s="25" t="s">
        <v>5</v>
      </c>
      <c r="C19" s="13"/>
      <c r="D19" s="136"/>
      <c r="E19" s="137"/>
      <c r="F19" s="138"/>
      <c r="G19" s="64"/>
    </row>
    <row r="20" spans="1:8" ht="15" customHeight="1" x14ac:dyDescent="0.25">
      <c r="A20" s="87"/>
      <c r="B20" s="26" t="s">
        <v>10</v>
      </c>
      <c r="C20" s="14"/>
      <c r="D20" s="139"/>
      <c r="E20" s="140"/>
      <c r="F20" s="141"/>
      <c r="G20" s="74"/>
    </row>
    <row r="21" spans="1:8" ht="15" customHeight="1" x14ac:dyDescent="0.25">
      <c r="A21" s="78" t="s">
        <v>68</v>
      </c>
      <c r="B21" s="27" t="s">
        <v>44</v>
      </c>
      <c r="C21" s="13"/>
      <c r="D21" s="145"/>
      <c r="E21" s="146"/>
      <c r="F21" s="147"/>
      <c r="G21" s="88"/>
      <c r="H21" s="8"/>
    </row>
    <row r="22" spans="1:8" ht="15" customHeight="1" x14ac:dyDescent="0.25">
      <c r="A22" s="78"/>
      <c r="B22" s="27" t="s">
        <v>45</v>
      </c>
      <c r="C22" s="13"/>
      <c r="D22" s="148"/>
      <c r="E22" s="149"/>
      <c r="F22" s="150"/>
      <c r="G22" s="89"/>
    </row>
    <row r="23" spans="1:8" ht="15" customHeight="1" thickBot="1" x14ac:dyDescent="0.3">
      <c r="A23" s="78"/>
      <c r="B23" s="27" t="s">
        <v>43</v>
      </c>
      <c r="C23" s="13"/>
      <c r="D23" s="151"/>
      <c r="E23" s="152"/>
      <c r="F23" s="153"/>
      <c r="G23" s="90"/>
      <c r="H23" s="8"/>
    </row>
    <row r="24" spans="1:8" ht="20.100000000000001" customHeight="1" thickBot="1" x14ac:dyDescent="0.3">
      <c r="A24" s="65" t="s">
        <v>11</v>
      </c>
      <c r="B24" s="66"/>
      <c r="C24" s="15" t="s">
        <v>21</v>
      </c>
      <c r="D24" s="69" t="s">
        <v>0</v>
      </c>
      <c r="E24" s="70"/>
      <c r="F24" s="71"/>
      <c r="G24" s="31" t="s">
        <v>22</v>
      </c>
    </row>
    <row r="25" spans="1:8" ht="20.100000000000001" customHeight="1" x14ac:dyDescent="0.25">
      <c r="A25" s="67" t="s">
        <v>51</v>
      </c>
      <c r="B25" s="68"/>
      <c r="C25" s="16"/>
      <c r="D25" s="154"/>
      <c r="E25" s="155"/>
      <c r="F25" s="156"/>
      <c r="G25" s="50"/>
    </row>
    <row r="26" spans="1:8" ht="20.100000000000001" customHeight="1" x14ac:dyDescent="0.25">
      <c r="A26" s="67" t="s">
        <v>52</v>
      </c>
      <c r="B26" s="68" t="s">
        <v>17</v>
      </c>
      <c r="C26" s="16"/>
      <c r="D26" s="157"/>
      <c r="E26" s="158"/>
      <c r="F26" s="159"/>
      <c r="G26" s="50"/>
      <c r="H26" s="32" t="s">
        <v>57</v>
      </c>
    </row>
    <row r="27" spans="1:8" ht="30" customHeight="1" x14ac:dyDescent="0.25">
      <c r="A27" s="67" t="s">
        <v>53</v>
      </c>
      <c r="B27" s="68" t="s">
        <v>18</v>
      </c>
      <c r="C27" s="34" t="e">
        <f>C26/(C25*H27)</f>
        <v>#DIV/0!</v>
      </c>
      <c r="D27" s="160"/>
      <c r="E27" s="161"/>
      <c r="F27" s="162"/>
      <c r="G27" s="51" t="s">
        <v>56</v>
      </c>
      <c r="H27" s="33">
        <v>181</v>
      </c>
    </row>
    <row r="28" spans="1:8" ht="30" customHeight="1" x14ac:dyDescent="0.25">
      <c r="A28" s="67" t="s">
        <v>55</v>
      </c>
      <c r="B28" s="98"/>
      <c r="C28" s="13"/>
      <c r="D28" s="117"/>
      <c r="E28" s="118"/>
      <c r="F28" s="118"/>
      <c r="G28" s="50"/>
    </row>
    <row r="29" spans="1:8" ht="30" customHeight="1" x14ac:dyDescent="0.25">
      <c r="A29" s="100" t="s">
        <v>61</v>
      </c>
      <c r="B29" s="101"/>
      <c r="C29" s="16"/>
      <c r="D29" s="35"/>
      <c r="E29" s="117"/>
      <c r="F29" s="163"/>
      <c r="G29" s="50" t="s">
        <v>59</v>
      </c>
    </row>
    <row r="30" spans="1:8" ht="30" customHeight="1" thickBot="1" x14ac:dyDescent="0.3">
      <c r="A30" s="78" t="s">
        <v>54</v>
      </c>
      <c r="B30" s="79"/>
      <c r="C30" s="13"/>
      <c r="D30" s="117"/>
      <c r="E30" s="118"/>
      <c r="F30" s="163"/>
      <c r="G30" s="50" t="s">
        <v>71</v>
      </c>
      <c r="H30" s="41"/>
    </row>
    <row r="31" spans="1:8" ht="20.100000000000001" customHeight="1" thickBot="1" x14ac:dyDescent="0.3">
      <c r="A31" s="65" t="s">
        <v>26</v>
      </c>
      <c r="B31" s="66"/>
      <c r="C31" s="15" t="s">
        <v>21</v>
      </c>
      <c r="D31" s="69" t="s">
        <v>0</v>
      </c>
      <c r="E31" s="70"/>
      <c r="F31" s="71"/>
      <c r="G31" s="31" t="s">
        <v>22</v>
      </c>
    </row>
    <row r="32" spans="1:8" ht="30" customHeight="1" x14ac:dyDescent="0.25">
      <c r="A32" s="82" t="s">
        <v>23</v>
      </c>
      <c r="B32" s="83"/>
      <c r="C32" s="18"/>
      <c r="D32" s="117"/>
      <c r="E32" s="118"/>
      <c r="F32" s="118"/>
      <c r="G32" s="75" t="s">
        <v>25</v>
      </c>
    </row>
    <row r="33" spans="1:7" ht="30" customHeight="1" x14ac:dyDescent="0.25">
      <c r="A33" s="78" t="s">
        <v>13</v>
      </c>
      <c r="B33" s="79"/>
      <c r="C33" s="13"/>
      <c r="D33" s="119"/>
      <c r="E33" s="120"/>
      <c r="F33" s="121"/>
      <c r="G33" s="76"/>
    </row>
    <row r="34" spans="1:7" ht="30" customHeight="1" thickBot="1" x14ac:dyDescent="0.3">
      <c r="A34" s="80" t="s">
        <v>24</v>
      </c>
      <c r="B34" s="81"/>
      <c r="C34" s="19"/>
      <c r="D34" s="122"/>
      <c r="E34" s="123"/>
      <c r="F34" s="124"/>
      <c r="G34" s="77"/>
    </row>
    <row r="35" spans="1:7" ht="20.100000000000001" customHeight="1" thickBot="1" x14ac:dyDescent="0.3">
      <c r="A35" s="65" t="s">
        <v>12</v>
      </c>
      <c r="B35" s="66"/>
      <c r="C35" s="15" t="s">
        <v>21</v>
      </c>
      <c r="D35" s="69" t="s">
        <v>0</v>
      </c>
      <c r="E35" s="70"/>
      <c r="F35" s="71"/>
      <c r="G35" s="31" t="s">
        <v>22</v>
      </c>
    </row>
    <row r="36" spans="1:7" ht="30" customHeight="1" x14ac:dyDescent="0.25">
      <c r="A36" s="56" t="s">
        <v>15</v>
      </c>
      <c r="B36" s="57"/>
      <c r="C36" s="20"/>
      <c r="D36" s="107"/>
      <c r="E36" s="107"/>
      <c r="F36" s="107"/>
      <c r="G36" s="52"/>
    </row>
    <row r="37" spans="1:7" ht="23.1" customHeight="1" x14ac:dyDescent="0.25">
      <c r="A37" s="78" t="s">
        <v>69</v>
      </c>
      <c r="B37" s="40" t="s">
        <v>42</v>
      </c>
      <c r="C37" s="21">
        <f>SUM(C38:C41)</f>
        <v>0</v>
      </c>
      <c r="D37" s="108"/>
      <c r="E37" s="109"/>
      <c r="F37" s="110"/>
      <c r="G37" s="64" t="s">
        <v>70</v>
      </c>
    </row>
    <row r="38" spans="1:7" ht="20.100000000000001" customHeight="1" x14ac:dyDescent="0.25">
      <c r="A38" s="78"/>
      <c r="B38" s="28">
        <v>1</v>
      </c>
      <c r="C38" s="13"/>
      <c r="D38" s="111"/>
      <c r="E38" s="112"/>
      <c r="F38" s="113"/>
      <c r="G38" s="64"/>
    </row>
    <row r="39" spans="1:7" ht="20.100000000000001" customHeight="1" x14ac:dyDescent="0.25">
      <c r="A39" s="78"/>
      <c r="B39" s="28">
        <v>0.75</v>
      </c>
      <c r="C39" s="13"/>
      <c r="D39" s="111"/>
      <c r="E39" s="112"/>
      <c r="F39" s="113"/>
      <c r="G39" s="64"/>
    </row>
    <row r="40" spans="1:7" ht="20.100000000000001" customHeight="1" x14ac:dyDescent="0.25">
      <c r="A40" s="78"/>
      <c r="B40" s="28">
        <v>0.5</v>
      </c>
      <c r="C40" s="13"/>
      <c r="D40" s="111"/>
      <c r="E40" s="112"/>
      <c r="F40" s="113"/>
      <c r="G40" s="64"/>
    </row>
    <row r="41" spans="1:7" ht="20.100000000000001" customHeight="1" x14ac:dyDescent="0.25">
      <c r="A41" s="78"/>
      <c r="B41" s="28">
        <v>0.25</v>
      </c>
      <c r="C41" s="13"/>
      <c r="D41" s="114"/>
      <c r="E41" s="115"/>
      <c r="F41" s="116"/>
      <c r="G41" s="64"/>
    </row>
    <row r="42" spans="1:7" ht="30" customHeight="1" thickBot="1" x14ac:dyDescent="0.3">
      <c r="A42" s="87" t="s">
        <v>14</v>
      </c>
      <c r="B42" s="99"/>
      <c r="C42" s="14"/>
      <c r="D42" s="102"/>
      <c r="E42" s="102"/>
      <c r="F42" s="102"/>
      <c r="G42" s="51" t="s">
        <v>60</v>
      </c>
    </row>
    <row r="43" spans="1:7" ht="20.100000000000001" customHeight="1" x14ac:dyDescent="0.25">
      <c r="A43" s="96" t="s">
        <v>58</v>
      </c>
      <c r="B43" s="97"/>
      <c r="C43" s="97"/>
      <c r="D43" s="97"/>
      <c r="E43" s="39"/>
      <c r="F43" s="37">
        <f>LEN(A44)</f>
        <v>0</v>
      </c>
      <c r="G43" s="43" t="s">
        <v>22</v>
      </c>
    </row>
    <row r="44" spans="1:7" ht="150" customHeight="1" x14ac:dyDescent="0.25">
      <c r="A44" s="103"/>
      <c r="B44" s="104"/>
      <c r="C44" s="104"/>
      <c r="D44" s="104"/>
      <c r="E44" s="104"/>
      <c r="F44" s="104"/>
      <c r="G44" s="64" t="s">
        <v>46</v>
      </c>
    </row>
    <row r="45" spans="1:7" ht="20.100000000000001" customHeight="1" x14ac:dyDescent="0.25">
      <c r="A45" s="58" t="s">
        <v>66</v>
      </c>
      <c r="B45" s="59"/>
      <c r="C45" s="59"/>
      <c r="D45" s="59"/>
      <c r="E45" s="60"/>
      <c r="F45" s="36">
        <f>LEN(A46)</f>
        <v>0</v>
      </c>
      <c r="G45" s="64"/>
    </row>
    <row r="46" spans="1:7" ht="150" customHeight="1" x14ac:dyDescent="0.25">
      <c r="A46" s="103"/>
      <c r="B46" s="104"/>
      <c r="C46" s="104"/>
      <c r="D46" s="104"/>
      <c r="E46" s="104"/>
      <c r="F46" s="104"/>
      <c r="G46" s="64"/>
    </row>
    <row r="47" spans="1:7" ht="20.100000000000001" customHeight="1" x14ac:dyDescent="0.25">
      <c r="A47" s="58" t="s">
        <v>67</v>
      </c>
      <c r="B47" s="59"/>
      <c r="C47" s="59"/>
      <c r="D47" s="59"/>
      <c r="E47" s="60"/>
      <c r="F47" s="36">
        <f>LEN(A48)</f>
        <v>0</v>
      </c>
      <c r="G47" s="64"/>
    </row>
    <row r="48" spans="1:7" ht="150" customHeight="1" thickBot="1" x14ac:dyDescent="0.3">
      <c r="A48" s="105"/>
      <c r="B48" s="106"/>
      <c r="C48" s="106"/>
      <c r="D48" s="106"/>
      <c r="E48" s="106"/>
      <c r="F48" s="106"/>
      <c r="G48" s="72"/>
    </row>
  </sheetData>
  <sheetProtection algorithmName="SHA-512" hashValue="88pp+jP+Jzm9PrVem23JgQHK4Ng12kV2gIroxdYf360IsmSeFwj1csFC6aNgI36wdf4b2I4X5o+uBwyZaLZ8Iw==" saltValue="59YJV7xHBsWjNhVkMD0exQ==" spinCount="100000" sheet="1" objects="1" scenarios="1"/>
  <protectedRanges>
    <protectedRange sqref="C4 C6:F8 C11:C16 C18:C23 D10:F23 C25:C26 C28:C30 D25:F30 C32:F34 C36 D36:F42 C38:C42 A44 A46 A48" name="Oblast1"/>
  </protectedRanges>
  <mergeCells count="61">
    <mergeCell ref="A4:B4"/>
    <mergeCell ref="C4:F4"/>
    <mergeCell ref="A1:G1"/>
    <mergeCell ref="A2:B2"/>
    <mergeCell ref="C2:F2"/>
    <mergeCell ref="A3:B3"/>
    <mergeCell ref="C3:F3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D9:F9"/>
    <mergeCell ref="A10:A16"/>
    <mergeCell ref="D10:F16"/>
    <mergeCell ref="G10:G20"/>
    <mergeCell ref="A17:A20"/>
    <mergeCell ref="D17:F20"/>
    <mergeCell ref="A21:A23"/>
    <mergeCell ref="D21:F23"/>
    <mergeCell ref="G21:G23"/>
    <mergeCell ref="A24:B24"/>
    <mergeCell ref="D24:F24"/>
    <mergeCell ref="A25:B25"/>
    <mergeCell ref="D25:F27"/>
    <mergeCell ref="A26:B26"/>
    <mergeCell ref="A27:B27"/>
    <mergeCell ref="A28:B28"/>
    <mergeCell ref="D28:F28"/>
    <mergeCell ref="A29:B29"/>
    <mergeCell ref="E29:F29"/>
    <mergeCell ref="A30:B30"/>
    <mergeCell ref="D30:F30"/>
    <mergeCell ref="A31:B31"/>
    <mergeCell ref="D31:F31"/>
    <mergeCell ref="A32:B32"/>
    <mergeCell ref="D32:F32"/>
    <mergeCell ref="G32:G34"/>
    <mergeCell ref="A33:B33"/>
    <mergeCell ref="D33:F34"/>
    <mergeCell ref="A34:B34"/>
    <mergeCell ref="A35:B35"/>
    <mergeCell ref="D35:F35"/>
    <mergeCell ref="A36:B36"/>
    <mergeCell ref="D36:F36"/>
    <mergeCell ref="A37:A41"/>
    <mergeCell ref="D37:F41"/>
    <mergeCell ref="G37:G41"/>
    <mergeCell ref="A42:B42"/>
    <mergeCell ref="D42:F42"/>
    <mergeCell ref="A43:D43"/>
    <mergeCell ref="A44:F44"/>
    <mergeCell ref="G44:G48"/>
    <mergeCell ref="A45:E45"/>
    <mergeCell ref="A46:F46"/>
    <mergeCell ref="A47:E47"/>
    <mergeCell ref="A48:F48"/>
  </mergeCells>
  <pageMargins left="0.39370078740157483" right="0.39370078740157483" top="0.39370078740157483" bottom="0.39370078740157483" header="0" footer="0"/>
  <pageSetup paperSize="9" scale="80" fitToHeight="0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719274-1603-42A9-A987-D1B82148C5B2}">
          <x14:formula1>
            <xm:f>working!$A$8:$A$10</xm:f>
          </x14:formula1>
          <xm:sqref>D29</xm:sqref>
        </x14:dataValidation>
        <x14:dataValidation type="list" allowBlank="1" showInputMessage="1" showErrorMessage="1" xr:uid="{FCAF8A72-F7FC-4C42-A47C-267AF1E2828E}">
          <x14:formula1>
            <xm:f>working!$A$1:$A$5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666D-42CD-4FC4-B0F5-2C58867C2F78}">
  <dimension ref="A1:A10"/>
  <sheetViews>
    <sheetView workbookViewId="0">
      <selection activeCell="A25" sqref="A25"/>
    </sheetView>
  </sheetViews>
  <sheetFormatPr defaultRowHeight="15" x14ac:dyDescent="0.25"/>
  <cols>
    <col min="1" max="1" width="76.42578125" customWidth="1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19</v>
      </c>
    </row>
    <row r="4" spans="1:1" x14ac:dyDescent="0.25">
      <c r="A4" s="6" t="s">
        <v>29</v>
      </c>
    </row>
    <row r="5" spans="1:1" x14ac:dyDescent="0.25">
      <c r="A5" s="6" t="s">
        <v>20</v>
      </c>
    </row>
    <row r="8" spans="1:1" x14ac:dyDescent="0.25">
      <c r="A8" s="7" t="s">
        <v>32</v>
      </c>
    </row>
    <row r="9" spans="1:1" x14ac:dyDescent="0.25">
      <c r="A9" s="7" t="s">
        <v>33</v>
      </c>
    </row>
    <row r="10" spans="1:1" x14ac:dyDescent="0.25">
      <c r="A10" s="7" t="s">
        <v>34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698D9-7963-4154-A4ED-4B4893975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A668A-9296-4132-A2C7-64A5981BEF2E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3.xml><?xml version="1.0" encoding="utf-8"?>
<ds:datastoreItem xmlns:ds="http://schemas.openxmlformats.org/officeDocument/2006/customXml" ds:itemID="{760FAE06-BDC0-4BC6-B3C4-40817BC57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ZÁKLADNÍ SÍŤ</vt:lpstr>
      <vt:lpstr>DOČASNÁ SÍŤ</vt:lpstr>
      <vt:lpstr>MINISTERSKÁ SÍŤ</vt:lpstr>
      <vt:lpstr>working</vt:lpstr>
      <vt:lpstr>'DOČASNÁ SÍŤ'!Oblast_tisku</vt:lpstr>
      <vt:lpstr>'MINISTERSKÁ SÍŤ'!Oblast_tisku</vt:lpstr>
      <vt:lpstr>'ZÁKLADNÍ SÍŤ'!Oblast_tisku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Zitová Šárka (MMB_OSP)</cp:lastModifiedBy>
  <cp:revision/>
  <cp:lastPrinted>2025-06-24T11:11:29Z</cp:lastPrinted>
  <dcterms:created xsi:type="dcterms:W3CDTF">2015-06-05T18:19:34Z</dcterms:created>
  <dcterms:modified xsi:type="dcterms:W3CDTF">2025-06-24T11:11:51Z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