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mbonline-my.sharepoint.com/personal/tichavska_magdalena_brno_cz/Documents/Plocha/Zverejneni 9-2026/PR I/"/>
    </mc:Choice>
  </mc:AlternateContent>
  <xr:revisionPtr revIDLastSave="543" documentId="8_{9AE90F18-9171-4DFA-AEEC-001CEB6EE767}" xr6:coauthVersionLast="47" xr6:coauthVersionMax="47" xr10:uidLastSave="{C82CFC6B-CC1B-400D-8BE1-F5939438A92B}"/>
  <bookViews>
    <workbookView xWindow="28680" yWindow="-120" windowWidth="29040" windowHeight="15720" tabRatio="753" xr2:uid="{00000000-000D-0000-FFFF-FFFF00000000}"/>
  </bookViews>
  <sheets>
    <sheet name="1. základní údaje" sheetId="8" r:id="rId1"/>
    <sheet name="2. žadatel" sheetId="7" r:id="rId2"/>
    <sheet name="3. sociální služba" sheetId="14" r:id="rId3"/>
    <sheet name="4. personál - přímá práce" sheetId="16" r:id="rId4"/>
    <sheet name="5. personál - nepřímá práce" sheetId="24" r:id="rId5"/>
    <sheet name="6. financování SSL" sheetId="19" r:id="rId6"/>
    <sheet name="7. podpis_přílohy_ČP " sheetId="18" r:id="rId7"/>
    <sheet name="zkratky_pokyny" sheetId="20" r:id="rId8"/>
    <sheet name="working" sheetId="23" state="hidden" r:id="rId9"/>
  </sheets>
  <definedNames>
    <definedName name="_xlnm.Print_Area" localSheetId="0">'1. základní údaje'!$A$1:$Z$24</definedName>
    <definedName name="_xlnm.Print_Area" localSheetId="1">'2. žadatel'!$A$1:$Z$34</definedName>
    <definedName name="_xlnm.Print_Area" localSheetId="2">'3. sociální služba'!$A$1:$Z$37</definedName>
    <definedName name="_xlnm.Print_Area" localSheetId="3">'4. personál - přímá práce'!$A$1:$AF$52</definedName>
    <definedName name="_xlnm.Print_Area" localSheetId="4">'5. personál - nepřímá práce'!$A$1:$AF$32</definedName>
    <definedName name="_xlnm.Print_Area" localSheetId="5">'6. financování SSL'!$A$1:$Z$40</definedName>
    <definedName name="_xlnm.Print_Area" localSheetId="6">'7. podpis_přílohy_ČP '!$A$1:$Z$32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16" l="1"/>
  <c r="W27" i="16"/>
  <c r="AE18" i="24"/>
  <c r="L9" i="19"/>
  <c r="G3" i="14"/>
  <c r="G2" i="14"/>
  <c r="G44" i="16" l="1"/>
  <c r="K44" i="16"/>
  <c r="AB39" i="16"/>
  <c r="AB40" i="16"/>
  <c r="AB41" i="16"/>
  <c r="AB42" i="16"/>
  <c r="AB43" i="16"/>
  <c r="AB38" i="16"/>
  <c r="Y39" i="16"/>
  <c r="Y40" i="16"/>
  <c r="Y41" i="16"/>
  <c r="Y42" i="16"/>
  <c r="Y43" i="16"/>
  <c r="Y38" i="16"/>
  <c r="AA33" i="16"/>
  <c r="R9" i="19" s="1"/>
  <c r="W28" i="16"/>
  <c r="AE28" i="16" s="1"/>
  <c r="W29" i="16"/>
  <c r="AE29" i="16" s="1"/>
  <c r="W30" i="16"/>
  <c r="AE30" i="16" s="1"/>
  <c r="W31" i="16"/>
  <c r="AE31" i="16" s="1"/>
  <c r="W32" i="16"/>
  <c r="AE32" i="16" s="1"/>
  <c r="AE27" i="16"/>
  <c r="S33" i="16"/>
  <c r="M33" i="16"/>
  <c r="J33" i="16"/>
  <c r="G33" i="16"/>
  <c r="AC17" i="16"/>
  <c r="AC18" i="16"/>
  <c r="AC19" i="16"/>
  <c r="AC20" i="16"/>
  <c r="AC21" i="16"/>
  <c r="AC16" i="16"/>
  <c r="R22" i="16"/>
  <c r="L8" i="19" s="1"/>
  <c r="V22" i="16"/>
  <c r="R8" i="19" s="1"/>
  <c r="Z17" i="16"/>
  <c r="Z18" i="16"/>
  <c r="Z19" i="16"/>
  <c r="Z20" i="16"/>
  <c r="Z21" i="16"/>
  <c r="Z16" i="16"/>
  <c r="O22" i="16"/>
  <c r="J22" i="16"/>
  <c r="G22" i="16"/>
  <c r="AB6" i="16"/>
  <c r="AB7" i="16"/>
  <c r="AB8" i="16"/>
  <c r="AB9" i="16"/>
  <c r="AB10" i="16"/>
  <c r="K11" i="16"/>
  <c r="G11" i="16"/>
  <c r="A29" i="24"/>
  <c r="W17" i="24"/>
  <c r="W18" i="24" s="1"/>
  <c r="L14" i="19" s="1"/>
  <c r="AB5" i="24"/>
  <c r="Y5" i="24"/>
  <c r="AC11" i="24"/>
  <c r="Z11" i="24"/>
  <c r="AB23" i="24"/>
  <c r="Y23" i="24"/>
  <c r="AB5" i="16"/>
  <c r="Y6" i="16"/>
  <c r="Y7" i="16"/>
  <c r="Y8" i="16"/>
  <c r="Y9" i="16"/>
  <c r="Y10" i="16"/>
  <c r="Y5" i="16"/>
  <c r="N22" i="8"/>
  <c r="T24" i="24"/>
  <c r="R18" i="19" s="1"/>
  <c r="O24" i="24"/>
  <c r="L18" i="19" s="1"/>
  <c r="AA18" i="24"/>
  <c r="R14" i="19" s="1"/>
  <c r="V12" i="24"/>
  <c r="R13" i="19" s="1"/>
  <c r="R12" i="24"/>
  <c r="L13" i="19" s="1"/>
  <c r="T6" i="24"/>
  <c r="R12" i="19" s="1"/>
  <c r="O6" i="24"/>
  <c r="L12" i="19" s="1"/>
  <c r="T44" i="16"/>
  <c r="R17" i="19" s="1"/>
  <c r="O44" i="16"/>
  <c r="T11" i="16"/>
  <c r="R7" i="19" s="1"/>
  <c r="O11" i="16"/>
  <c r="N23" i="8"/>
  <c r="N21" i="8"/>
  <c r="Z12" i="24" l="1"/>
  <c r="N29" i="24"/>
  <c r="Y6" i="24"/>
  <c r="Y11" i="16"/>
  <c r="V29" i="24"/>
  <c r="Y24" i="24"/>
  <c r="Y44" i="16"/>
  <c r="L17" i="19"/>
  <c r="L16" i="19" s="1"/>
  <c r="W33" i="16"/>
  <c r="Z22" i="16"/>
  <c r="R6" i="19"/>
  <c r="AE17" i="24"/>
  <c r="L11" i="19"/>
  <c r="V49" i="16"/>
  <c r="L7" i="19"/>
  <c r="R11" i="19"/>
  <c r="R16" i="19"/>
  <c r="X33" i="7"/>
  <c r="AD29" i="24" l="1"/>
  <c r="AE33" i="16"/>
  <c r="N49" i="16"/>
  <c r="AD49" i="16" s="1"/>
  <c r="L6" i="19"/>
  <c r="L5" i="19" s="1"/>
  <c r="L4" i="19" s="1"/>
  <c r="N30" i="19" s="1"/>
  <c r="R5" i="19"/>
  <c r="S15" i="8" s="1"/>
  <c r="O23" i="14"/>
  <c r="R23" i="14"/>
  <c r="U23" i="14"/>
  <c r="X23" i="14"/>
  <c r="L23" i="14"/>
  <c r="I23" i="14"/>
  <c r="X16" i="19" l="1"/>
  <c r="N34" i="19"/>
  <c r="N26" i="19"/>
  <c r="N33" i="19"/>
  <c r="N29" i="19"/>
  <c r="N25" i="19"/>
  <c r="N36" i="19"/>
  <c r="N32" i="19"/>
  <c r="N28" i="19"/>
  <c r="N24" i="19"/>
  <c r="N35" i="19"/>
  <c r="N31" i="19"/>
  <c r="N27" i="19"/>
  <c r="N15" i="8"/>
  <c r="X15" i="8" s="1"/>
  <c r="X14" i="19"/>
  <c r="X10" i="19"/>
  <c r="X15" i="19"/>
  <c r="X19" i="19"/>
  <c r="X18" i="19"/>
  <c r="X13" i="19"/>
  <c r="X11" i="19"/>
  <c r="X8" i="19"/>
  <c r="X7" i="19"/>
  <c r="X6" i="19"/>
  <c r="X9" i="19"/>
  <c r="X17" i="19"/>
  <c r="X12" i="19"/>
  <c r="X5" i="19"/>
  <c r="R4" i="19"/>
  <c r="X4" i="19" s="1"/>
  <c r="N24" i="8"/>
  <c r="G2" i="7"/>
  <c r="N16" i="8" l="1"/>
  <c r="S16" i="8"/>
  <c r="X16" i="8" l="1"/>
  <c r="N14" i="8"/>
  <c r="S14" i="8"/>
  <c r="I23" i="19"/>
  <c r="N23" i="19" s="1"/>
  <c r="N37" i="19" s="1"/>
  <c r="S21" i="8" l="1"/>
  <c r="S24" i="8"/>
  <c r="S23" i="8"/>
  <c r="S22" i="8"/>
  <c r="X14" i="8"/>
  <c r="I37" i="19"/>
  <c r="N20" i="8"/>
  <c r="S20" i="8" s="1"/>
  <c r="S19" i="8" l="1"/>
  <c r="I38" i="19"/>
  <c r="N19" i="8"/>
</calcChain>
</file>

<file path=xl/sharedStrings.xml><?xml version="1.0" encoding="utf-8"?>
<sst xmlns="http://schemas.openxmlformats.org/spreadsheetml/2006/main" count="455" uniqueCount="310">
  <si>
    <t>datum přijetí:</t>
  </si>
  <si>
    <t>číslo jednací:</t>
  </si>
  <si>
    <t>ŽÁDOST
o neinvestiční dotaci z rozpočtu statutárního města Brna na rok 2026</t>
  </si>
  <si>
    <t>PROGRAM I
Sociální služby</t>
  </si>
  <si>
    <t>1. ZÁKLADNÍ ÚDAJE</t>
  </si>
  <si>
    <t>Název žadatele</t>
  </si>
  <si>
    <t>Sociální služba dle zákona č. 108/2006 Sb. o sociálních službách</t>
  </si>
  <si>
    <t>typ sociální služby dle § 37-70a  z. č. 108/2006 Sb.</t>
  </si>
  <si>
    <t>druh služby dle § 32 
z. č. 108/2006 Sb.</t>
  </si>
  <si>
    <t xml:space="preserve">název služby </t>
  </si>
  <si>
    <t>identifikátor služby 
(číslo registrace)</t>
  </si>
  <si>
    <r>
      <t xml:space="preserve">Shrnutí rozpočtu SSL 
</t>
    </r>
    <r>
      <rPr>
        <sz val="7"/>
        <rFont val="Tahoma"/>
        <family val="2"/>
        <charset val="238"/>
      </rPr>
      <t>(náklady související s Pověřením k poskytování SOHZ vydaným KrÚ JMK pro rok 2026 a Sítí sociálních služeb města Brna pro rok  2026)</t>
    </r>
  </si>
  <si>
    <t>v Kč</t>
  </si>
  <si>
    <t>PROGRAM I 
SOCIÁLNÍ SLUŽBY 
v Kč</t>
  </si>
  <si>
    <t>v %</t>
  </si>
  <si>
    <t>CELKEM</t>
  </si>
  <si>
    <t>osobní náklady</t>
  </si>
  <si>
    <t>provozní náklady</t>
  </si>
  <si>
    <r>
      <t xml:space="preserve">Shrnutí financování SSL 
</t>
    </r>
    <r>
      <rPr>
        <sz val="7"/>
        <rFont val="Tahoma"/>
        <family val="2"/>
        <charset val="238"/>
      </rPr>
      <t>(zdroje související s Pověřením k poskytování SOHZ vydaným KrÚ JMK pro rok 2026 a Sítí sociálních služeb města Brna pro rok  2026)</t>
    </r>
  </si>
  <si>
    <t>PROGRAM I SOCIÁLNÍ SLUŽBY</t>
  </si>
  <si>
    <t>Finanční podpora dle §105 (JMK)</t>
  </si>
  <si>
    <t>Finanční podpora dle § 101 a (MPSV)</t>
  </si>
  <si>
    <t>Jiná ORP</t>
  </si>
  <si>
    <t>ostatní zdroje</t>
  </si>
  <si>
    <t>2. ŽADATEL</t>
  </si>
  <si>
    <t>název</t>
  </si>
  <si>
    <t>forma právní subjektivity</t>
  </si>
  <si>
    <t>IČO</t>
  </si>
  <si>
    <t>DIČ</t>
  </si>
  <si>
    <t>adresa sídla</t>
  </si>
  <si>
    <t>www</t>
  </si>
  <si>
    <t>telefon</t>
  </si>
  <si>
    <t>email</t>
  </si>
  <si>
    <t>Identifikace vlastnické struktury žadatele</t>
  </si>
  <si>
    <t>1. Statutární orgán</t>
  </si>
  <si>
    <t>jméno, příjmení, titul</t>
  </si>
  <si>
    <t>funkce</t>
  </si>
  <si>
    <r>
      <t xml:space="preserve">2. Osoba zmocněná ve věcech týkajících se dotačního řízení </t>
    </r>
    <r>
      <rPr>
        <i/>
        <sz val="7"/>
        <color theme="1"/>
        <rFont val="Tahoma"/>
        <family val="2"/>
        <charset val="238"/>
      </rPr>
      <t>(pokud není totožná se statutárním zástupcem)</t>
    </r>
  </si>
  <si>
    <t>zmocňující dokument</t>
  </si>
  <si>
    <t>plná moc</t>
  </si>
  <si>
    <t>pověření</t>
  </si>
  <si>
    <t>jiný dokument:</t>
  </si>
  <si>
    <t>3. Identifikace fyzických osob, které mají podíl v právnické osobě žadatele a výše tohoto podílu (v %)</t>
  </si>
  <si>
    <t>název organizace/jméno a příjmení</t>
  </si>
  <si>
    <t>IČO/datum narození</t>
  </si>
  <si>
    <t>sídlo organizace/bydliště</t>
  </si>
  <si>
    <t>výše podílu v %</t>
  </si>
  <si>
    <t>4. Identifikace právnických osob, ve kterých má žadatel podíl a výše tohoto podílu (v %)</t>
  </si>
  <si>
    <t>Identifikace bankovního účtu</t>
  </si>
  <si>
    <t>předčíslí:</t>
  </si>
  <si>
    <t>číslo bankovního účtu:</t>
  </si>
  <si>
    <t>kód banky:</t>
  </si>
  <si>
    <t>název peněžního ústavu:</t>
  </si>
  <si>
    <t>Základní charakteristika organizace</t>
  </si>
  <si>
    <t>max 2000 znaků:</t>
  </si>
  <si>
    <t>3. SOCIÁLNÍ SLUŽBA</t>
  </si>
  <si>
    <t>typ sociální služby 
dle zák. 108/2006 Sb.</t>
  </si>
  <si>
    <t>datum registrace služby</t>
  </si>
  <si>
    <t>služba poskytována od:</t>
  </si>
  <si>
    <t>forma poskytování</t>
  </si>
  <si>
    <t>ambulantní</t>
  </si>
  <si>
    <t>terénní</t>
  </si>
  <si>
    <t>pobytová</t>
  </si>
  <si>
    <t xml:space="preserve">převažující forma poskytování </t>
  </si>
  <si>
    <t>adresa místa poskytování služby 
v Brně</t>
  </si>
  <si>
    <t>provozní doba poskytování služby</t>
  </si>
  <si>
    <t>v hodinách týdně</t>
  </si>
  <si>
    <t>dny v týdnu/
od - do apod.</t>
  </si>
  <si>
    <t>Stručný popis služby a jejího cíle</t>
  </si>
  <si>
    <t>Popis cílové skupiny sociální služby dle registrace</t>
  </si>
  <si>
    <t>cílové skupiny uživatelů</t>
  </si>
  <si>
    <t>převažující cílová skupina</t>
  </si>
  <si>
    <t xml:space="preserve">věkové kategorie převažující cílové skupiny </t>
  </si>
  <si>
    <t>Počet předpokládaných klientů</t>
  </si>
  <si>
    <t>celková kapacita pro JMK (včetně Brna)</t>
  </si>
  <si>
    <t>kapacita pro město Brno</t>
  </si>
  <si>
    <t>Kapacity sociální služby (kvalifikovaný odhad)</t>
  </si>
  <si>
    <t>V Ý K O N N O S T N Í   
U K A Z A T E L E</t>
  </si>
  <si>
    <t>celková kapacita pro JMK 
(včetně Brna)</t>
  </si>
  <si>
    <t>kapacita 
pro město Brno</t>
  </si>
  <si>
    <t>kontakty</t>
  </si>
  <si>
    <t>intervence</t>
  </si>
  <si>
    <t>přepočtené intervence CELKEM</t>
  </si>
  <si>
    <t>hodiny přímé práce</t>
  </si>
  <si>
    <t>počet lůžek</t>
  </si>
  <si>
    <t>lůžkodny</t>
  </si>
  <si>
    <t>obložnost</t>
  </si>
  <si>
    <t>Plánovaná struktura klientů podle stupňů závislosti (u relevatních služeb)</t>
  </si>
  <si>
    <t>předpoklad na rok 2026</t>
  </si>
  <si>
    <t>bez příspěvku na péči</t>
  </si>
  <si>
    <t>I. stupeň</t>
  </si>
  <si>
    <t>II. stupeň</t>
  </si>
  <si>
    <t>III. stupeň</t>
  </si>
  <si>
    <t>IV. stupeň</t>
  </si>
  <si>
    <r>
      <rPr>
        <b/>
        <sz val="7"/>
        <color theme="1"/>
        <rFont val="Tahoma"/>
        <family val="2"/>
        <charset val="238"/>
      </rPr>
      <t>POČET</t>
    </r>
    <r>
      <rPr>
        <sz val="7"/>
        <color theme="1"/>
        <rFont val="Tahoma"/>
        <family val="2"/>
        <charset val="238"/>
      </rPr>
      <t xml:space="preserve"> klientů (=rodných čísel)</t>
    </r>
  </si>
  <si>
    <t>Kontaktní osoba sociální služby</t>
  </si>
  <si>
    <t>Doplnění/komentář k sociální službě</t>
  </si>
  <si>
    <t>4. PERSONÁLNÍ ZAJIŠTĚNÍ - PŘÍMÁ PRÁCE (náklady zaměstnavatele)</t>
  </si>
  <si>
    <r>
      <t xml:space="preserve">Přehled PRACOVNÍKŮ v </t>
    </r>
    <r>
      <rPr>
        <b/>
        <sz val="7"/>
        <color theme="0"/>
        <rFont val="Tahoma"/>
        <family val="2"/>
        <charset val="238"/>
      </rPr>
      <t>PŘÍMÉ PRÁCI</t>
    </r>
    <r>
      <rPr>
        <sz val="7"/>
        <color theme="0"/>
        <rFont val="Tahoma"/>
        <family val="2"/>
        <charset val="238"/>
      </rPr>
      <t xml:space="preserve"> podílející se na poskytování sociální služby </t>
    </r>
    <r>
      <rPr>
        <b/>
        <sz val="7"/>
        <color theme="0"/>
        <rFont val="Tahoma"/>
        <family val="2"/>
        <charset val="238"/>
      </rPr>
      <t>dle Pověření</t>
    </r>
    <r>
      <rPr>
        <sz val="7"/>
        <color theme="0"/>
        <rFont val="Tahoma"/>
        <family val="2"/>
        <charset val="238"/>
      </rPr>
      <t xml:space="preserve"> k poskytování SOHZ vydaném KrÚ JMK pro rok 2026 a dle Sítě sociálních služeb města Brna pro rok 2026.</t>
    </r>
  </si>
  <si>
    <t>HLAVNÍ PRACOVNÍ POMĚRY (HPP)</t>
  </si>
  <si>
    <t>č.</t>
  </si>
  <si>
    <t>pozice</t>
  </si>
  <si>
    <t>počet osob 
v žádosti</t>
  </si>
  <si>
    <t>úvazky celkem 
v žádosti</t>
  </si>
  <si>
    <t>náklady 
CELKEM v Kč</t>
  </si>
  <si>
    <t>požadovaná 
dotace 
CELKEM v Kč</t>
  </si>
  <si>
    <t>orientační přepočet na 1,0 úvazku v Kč</t>
  </si>
  <si>
    <t>1.</t>
  </si>
  <si>
    <t>sociální pracovníci</t>
  </si>
  <si>
    <t>2.</t>
  </si>
  <si>
    <t>pracovníci v sociálních službách</t>
  </si>
  <si>
    <t>3.</t>
  </si>
  <si>
    <t>zdravotničtí pracovníci</t>
  </si>
  <si>
    <t>4.</t>
  </si>
  <si>
    <t>pedagogičtí pracovníci</t>
  </si>
  <si>
    <t>5.</t>
  </si>
  <si>
    <t>manželští a rodinní poradci</t>
  </si>
  <si>
    <t>6.</t>
  </si>
  <si>
    <t>odborní pracovníci poskytující soc. službu</t>
  </si>
  <si>
    <t>CELKEM HPP</t>
  </si>
  <si>
    <t>KOMENTÁŘ (specifikace pozic odborných pracovníků a případná další sdělení k hlavním pracovním poměrům):</t>
  </si>
  <si>
    <t>DOHODY O PRACOVNÍ ČINNOSTI (DPČ)</t>
  </si>
  <si>
    <t>počet osob</t>
  </si>
  <si>
    <t>úvazky</t>
  </si>
  <si>
    <t>počet měsíců</t>
  </si>
  <si>
    <t>přepočet na celé úvazky</t>
  </si>
  <si>
    <t>náklady CELKEM v Kč</t>
  </si>
  <si>
    <t>požadovaná dotace 
CELKEM v Kč</t>
  </si>
  <si>
    <t>CELKEM DPČ</t>
  </si>
  <si>
    <t>KOMENTÁŘ (specifikace pozic odborných pracovníků a případná další sdělení k dohodám o pracovní činnosti):</t>
  </si>
  <si>
    <t>DOHODY O PROVEDENÍ PRÁCE (DPP)</t>
  </si>
  <si>
    <t>počet hodin</t>
  </si>
  <si>
    <t>hodinová sazba v Kč</t>
  </si>
  <si>
    <t>ostatní náklady
v Kč</t>
  </si>
  <si>
    <t>CELKEM DPP</t>
  </si>
  <si>
    <t>KOMENTÁŘ (specifikace pozic odborných pracovníků a případná další sdělení k dohodám o provedení práce):</t>
  </si>
  <si>
    <t>NÁKUP SLUŽEB</t>
  </si>
  <si>
    <t>úvazky celkem
v žádosti</t>
  </si>
  <si>
    <t>CELKEM 
NÁKUP SLUŽEB</t>
  </si>
  <si>
    <t>KOMENTÁŘ (specifikace pozic odborných pracovníků a případná další sdělení k nákupu služeb):</t>
  </si>
  <si>
    <t>SHRNUTÍ - PŘÍMÁ PRÁCE</t>
  </si>
  <si>
    <t>Součet počtu úvazků pracovníků PŘÍMÉ práce 
na HPP, DPČ, DPP a nákup služeb</t>
  </si>
  <si>
    <t>KOMENTÁŘ k pracovníkům v přímé práci:</t>
  </si>
  <si>
    <t>Základní výměra dovolené ve dnech</t>
  </si>
  <si>
    <t>4. PERSONÁLNÍ ZAJIŠTĚNÍ - NEPŘÍMÁ PRÁCE (náklady zaměstnavatele)</t>
  </si>
  <si>
    <r>
      <t xml:space="preserve">Přehled PRACOVNÍKŮ v </t>
    </r>
    <r>
      <rPr>
        <b/>
        <sz val="7"/>
        <color theme="0"/>
        <rFont val="Tahoma"/>
        <family val="2"/>
        <charset val="238"/>
      </rPr>
      <t>NEPŘÍMÉ PRÁCI</t>
    </r>
    <r>
      <rPr>
        <sz val="7"/>
        <color theme="0"/>
        <rFont val="Tahoma"/>
        <family val="2"/>
        <charset val="238"/>
      </rPr>
      <t xml:space="preserve"> podílející se na poskytování sociální služby </t>
    </r>
    <r>
      <rPr>
        <b/>
        <sz val="7"/>
        <color theme="0"/>
        <rFont val="Tahoma"/>
        <family val="2"/>
        <charset val="238"/>
      </rPr>
      <t>dle Pověření</t>
    </r>
    <r>
      <rPr>
        <sz val="7"/>
        <color theme="0"/>
        <rFont val="Tahoma"/>
        <family val="2"/>
        <charset val="238"/>
      </rPr>
      <t xml:space="preserve"> k poskytování SOHZ vydaném KrÚ JMK pro rok 2026 a dle Sítě sociálních služeb města Brna pro rok 2026.</t>
    </r>
  </si>
  <si>
    <t>ostatní pracovníci</t>
  </si>
  <si>
    <t>KOMENTÁŘ (specifikace pozic ostatních pracovníků a případná další sdělení k hlavním pracovním poměrům):</t>
  </si>
  <si>
    <t>úvazku</t>
  </si>
  <si>
    <t>KOMENTÁŘ (specifikace pozic ostatních pracovníků a případná další sdělení k dohodám o pracovní činnosti):</t>
  </si>
  <si>
    <t>ostatní náklady 
v Kč</t>
  </si>
  <si>
    <t>KOMENTÁŘ (specifikace pozic ostatních pracovníků a případná další sdělení k dohodám o provedení práce):</t>
  </si>
  <si>
    <t>KOMENTÁŘ (specifikace pozic ostatních pracovníků a případná další sdělení k nákupu služeb):</t>
  </si>
  <si>
    <t>SHRNUTÍ - NEPŘÍMÁ PRÁCE</t>
  </si>
  <si>
    <t>Součet počtu úvazků pracovníků NEPŘÍMÉ práce 
na HPP, DPČ, DPP a nákup služeb</t>
  </si>
  <si>
    <t>KOMENTÁŘ k pracovníkům v nepřímé práci:</t>
  </si>
  <si>
    <t>6. ROZPOČET SOCIÁLNÍ SLUŽBY</t>
  </si>
  <si>
    <r>
      <t xml:space="preserve">Předpokládané </t>
    </r>
    <r>
      <rPr>
        <b/>
        <sz val="7"/>
        <color theme="0"/>
        <rFont val="Tahoma"/>
        <family val="2"/>
        <charset val="238"/>
      </rPr>
      <t>SOUVISEJÍCÍ</t>
    </r>
    <r>
      <rPr>
        <sz val="7"/>
        <color theme="0"/>
        <rFont val="Tahoma"/>
        <family val="2"/>
        <charset val="238"/>
      </rPr>
      <t xml:space="preserve"> náklady sociální služby dle Pověření k poskytování SOHZ vydaném KrÚ JMK pro rok 2026 a dle Sítě sociálních služeb města Brna pro rok 2026.</t>
    </r>
  </si>
  <si>
    <t>kap.</t>
  </si>
  <si>
    <t>položka</t>
  </si>
  <si>
    <t>náklady související 
- CELKEM v Kč</t>
  </si>
  <si>
    <t>PROGRAM 
I SOCIÁLNÍ SLUŽBY v Kč</t>
  </si>
  <si>
    <t>CELKOVÉ NÁKLADY</t>
  </si>
  <si>
    <t>OSOBNÍ NÁKLADY</t>
  </si>
  <si>
    <t>1.1</t>
  </si>
  <si>
    <t>PŘÍMÁ PRÁCE</t>
  </si>
  <si>
    <t>hlavní pracovní poměry</t>
  </si>
  <si>
    <t>dohody o pracovní činnosti</t>
  </si>
  <si>
    <t>dohody o provedení práce</t>
  </si>
  <si>
    <t>ostatní sociální náklady</t>
  </si>
  <si>
    <t>1.2</t>
  </si>
  <si>
    <t>NEPŘÍMÁ PRÁCE</t>
  </si>
  <si>
    <t>2</t>
  </si>
  <si>
    <t>PROVOZNÍ NÁKLADY</t>
  </si>
  <si>
    <t>nákup služeb - přímá práce</t>
  </si>
  <si>
    <t>nákup služeb - nepřímá práce</t>
  </si>
  <si>
    <t>ostatní provozní náklady</t>
  </si>
  <si>
    <t>7. ZDROJE FINANCOVÁNÍ</t>
  </si>
  <si>
    <t>Plán - zdroje financování na náklady související s Pověřením k poskytování SOHZ vydaném KrÚ JMK pro rok 2026 a dle Sítě sociálních služeb města Brna pro rok 2026.</t>
  </si>
  <si>
    <t>ZDROJE</t>
  </si>
  <si>
    <t>výše v Kč</t>
  </si>
  <si>
    <t>%</t>
  </si>
  <si>
    <t>komentář</t>
  </si>
  <si>
    <t xml:space="preserve">OSP MMB Program I </t>
  </si>
  <si>
    <t>Statutární město Brno (jiné dotační programy, jiné odbory, městské části) - dotace, dary</t>
  </si>
  <si>
    <t>Finanční podpora dle § 101a (MPSV) v Kč</t>
  </si>
  <si>
    <t>Finanční podpora dle §105 (JMK) v Kč</t>
  </si>
  <si>
    <t>Finanční podpora z IP v Kč</t>
  </si>
  <si>
    <t xml:space="preserve">Jihomoravský kraj - dotace, dary </t>
  </si>
  <si>
    <t>Ostatní obce - dotace, dary</t>
  </si>
  <si>
    <t>Příspěvek zřizovatele</t>
  </si>
  <si>
    <t>Strukturální fondy  EU</t>
  </si>
  <si>
    <t>MZ ČR</t>
  </si>
  <si>
    <t>RVKPP</t>
  </si>
  <si>
    <t xml:space="preserve">Další veřejné zdroje </t>
  </si>
  <si>
    <t>Příjmy od cílové skupiny</t>
  </si>
  <si>
    <t>Další zdroje (dary, příspěvky, nadace apod.)</t>
  </si>
  <si>
    <t>Celkem</t>
  </si>
  <si>
    <t>kontrolní výpočet (výnosy-náklady)</t>
  </si>
  <si>
    <t>Doplnění/komentář k financování sociální služby</t>
  </si>
  <si>
    <t>8. DALŠÍ POZNÁMKY A KOMENTÁŘE K ŽÁDOSTI</t>
  </si>
  <si>
    <t>9. POVINNÉ PŘÍLOHY</t>
  </si>
  <si>
    <r>
      <t xml:space="preserve">1. Dokument obsahující platné údaje </t>
    </r>
    <r>
      <rPr>
        <b/>
        <sz val="7"/>
        <color theme="1"/>
        <rFont val="Tahoma"/>
        <family val="2"/>
        <charset val="238"/>
      </rPr>
      <t>prokazující existenci žadatele</t>
    </r>
    <r>
      <rPr>
        <sz val="7"/>
        <color theme="1"/>
        <rFont val="Tahoma"/>
        <family val="2"/>
        <charset val="238"/>
      </rPr>
      <t>, tj. výpis z příslušného rejstříku ne starší než 2 měsíce k datu podání žádosti (výpisy z veřejných rejstříků dle zákona č. 304/2013 Sb. o veřejných rejstřících právnických a fyzických osob, ve znění pozdějších předpisů; církevní organizace dokládají výpis Ministerstva kultury ČR).</t>
    </r>
  </si>
  <si>
    <r>
      <t xml:space="preserve">2. Dokument obsahující </t>
    </r>
    <r>
      <rPr>
        <b/>
        <sz val="7"/>
        <color theme="1"/>
        <rFont val="Tahoma"/>
        <family val="2"/>
        <charset val="238"/>
      </rPr>
      <t>platné údaje o statutárním zástupci</t>
    </r>
    <r>
      <rPr>
        <sz val="7"/>
        <color theme="1"/>
        <rFont val="Tahoma"/>
        <family val="2"/>
        <charset val="238"/>
      </rPr>
      <t>, tj. výpis z příslušného rejstříku ne starší než 2 měsíce k datu podání žádosti (výpisy z veřejných rejstříků dle zákona č. 304/2013 Sb. o veřejných rejstřících právnických a fyzických osob, ve znění pozdějších předpisů; církevní organizace dokládají výpis Ministerstva ČR).</t>
    </r>
  </si>
  <si>
    <r>
      <t xml:space="preserve">3. </t>
    </r>
    <r>
      <rPr>
        <b/>
        <sz val="7"/>
        <color theme="1"/>
        <rFont val="Tahoma"/>
        <family val="2"/>
        <charset val="238"/>
      </rPr>
      <t>Údaje o skutečném majiteli právnické osoby</t>
    </r>
    <r>
      <rPr>
        <sz val="7"/>
        <color theme="1"/>
        <rFont val="Tahoma"/>
        <family val="2"/>
        <charset val="238"/>
      </rPr>
      <t xml:space="preserve"> podle zákona upravujícího evidenci skutečných majitelů ve formě úplného výpisu platných údajů a údajů, které byly vymazány bez náhrady nebo s nahrazením novými údaji, jedná-li se o evidující osobu (úplný výpis z evidence skutečných majitelů lze nahradit výpisem částečným u právnických osob v právní formě nadace, nadačního fondu, ústavu, obecně prospěšné společnosti, spolku, pobočného spolku, zájmového sdružení právnických osob, mezinárodní nevládní organizace a školské právnické osoby neuvedené v § 7 zákona č. 37/2021 Sb.)</t>
    </r>
  </si>
  <si>
    <r>
      <t xml:space="preserve">4. Doklad o zřízení </t>
    </r>
    <r>
      <rPr>
        <b/>
        <sz val="7"/>
        <color theme="1"/>
        <rFont val="Tahoma"/>
        <family val="2"/>
        <charset val="238"/>
      </rPr>
      <t>bankovního účtu</t>
    </r>
    <r>
      <rPr>
        <sz val="7"/>
        <color theme="1"/>
        <rFont val="Tahoma"/>
        <family val="2"/>
        <charset val="238"/>
      </rPr>
      <t>, případně potvrzení banky o vedení bankovního účtu.</t>
    </r>
  </si>
  <si>
    <r>
      <t xml:space="preserve">5. </t>
    </r>
    <r>
      <rPr>
        <b/>
        <sz val="7"/>
        <color theme="1"/>
        <rFont val="Tahoma"/>
        <family val="2"/>
        <charset val="238"/>
      </rPr>
      <t>Písemné oprávnění pro zmocněnou osobu</t>
    </r>
    <r>
      <rPr>
        <sz val="7"/>
        <color theme="1"/>
        <rFont val="Tahoma"/>
        <family val="2"/>
        <charset val="238"/>
      </rPr>
      <t xml:space="preserve"> (plná moc nebo jiný obdobný dokument) v případě, že zastupuje statutárního zástupce při podání žádosti.</t>
    </r>
  </si>
  <si>
    <r>
      <t xml:space="preserve">6. </t>
    </r>
    <r>
      <rPr>
        <b/>
        <sz val="7"/>
        <color theme="1"/>
        <rFont val="Tahoma"/>
        <family val="2"/>
        <charset val="238"/>
      </rPr>
      <t>Pověření k poskytování služby obecného hospodářského zájmu</t>
    </r>
    <r>
      <rPr>
        <sz val="7"/>
        <color theme="1"/>
        <rFont val="Tahoma"/>
        <family val="2"/>
        <charset val="238"/>
      </rPr>
      <t xml:space="preserve"> (vydané KrÚ JMK) včetně příloh pro daný rok.</t>
    </r>
  </si>
  <si>
    <t>10. ČESTNÉ PROHLÁŠENÍ</t>
  </si>
  <si>
    <t>Žadatel prohlašuje, že:</t>
  </si>
  <si>
    <t>· není v úpadku;</t>
  </si>
  <si>
    <t>· není proti němu zahájeno insolvenční řízení;</t>
  </si>
  <si>
    <t>· nebylo vůči němu vydáno rozhodnutí o úpadku nebo insolvenční návrh nebyl zamítnut pro nedostatek jeho majetku;</t>
  </si>
  <si>
    <t>· není veden jako dlužník v insolvenčním rejstříku dle zákona č. 182/2006 Sb., o úpadku a způsobu jeho řešení (insolvenční zákon), v platném znění;</t>
  </si>
  <si>
    <t>· není v likvidaci;</t>
  </si>
  <si>
    <t>· dle jeho znalostí není proti němu veden výkon exekuce;</t>
  </si>
  <si>
    <t>· nežádá o dotaci na stejný projekt z jiného dotačního programu MMB;</t>
  </si>
  <si>
    <r>
      <t xml:space="preserve">· nevede se statutárním městem Brnem žádný soudní spor, a pokud ano, jaký je předmět sporu </t>
    </r>
    <r>
      <rPr>
        <i/>
        <sz val="7"/>
        <color theme="1"/>
        <rFont val="Tahoma"/>
        <family val="2"/>
        <charset val="238"/>
      </rPr>
      <t>(doplňte)</t>
    </r>
    <r>
      <rPr>
        <sz val="7"/>
        <color theme="1"/>
        <rFont val="Tahoma"/>
        <family val="2"/>
        <charset val="238"/>
      </rPr>
      <t>:</t>
    </r>
  </si>
  <si>
    <t>· nemá k datu podání žádosti závazky po lhůtě splatnosti (bezdlužnost) vůči veřejným rozpočtům, tj.: k rozpočtu statutárního města Brna, tedy k městu Brnu, příp. k městským částem a příspěvkovým organizacím zřizovaných městem a městskými částmi; ke státnímu rozpočtu, tj. nemá dluh na daních a sociálním či zdravotním pojištění; k dalším poskytovatelům dotací z veřejných rozpočtů;</t>
  </si>
  <si>
    <t>· nemá k datu podání žádosti závazky po lhůtě splatnosti (bezdlužnost) vůči obchodním společnostem se 100% majetkovou účastí statutárního města Brna;</t>
  </si>
  <si>
    <t>11. OSOBNÍ ÚDAJE</t>
  </si>
  <si>
    <t>Vámi poskytnuté osobní údaje zpracovává statutární město Brno – Magistrát města Brna v souladu s nařízením Evropského parlamentu a Rady (EU) 2016/679 ze dne 27. dubna 2016 o ochraně fyzických osob v souvislosti se zpracováním osobních údajů a volném pohybu těchto údajů a o zrušení směrnice 95/46/ES (obecné nařízení o ochraně osobních údajů). Více informací získáte na stránkách https://www.brno.cz/gdpr/ a dle jednotlivých agend https://www.brno.cz/gdpr/zaznamy-o-cinnostech-zpracovani/.</t>
  </si>
  <si>
    <t>12. PODPIS ŽÁDOSTI</t>
  </si>
  <si>
    <t>Prohlašuji, že informace a údaje uvedené v této žádosti a přiložených dokladech jsou aktuální, úplné, pravdivé a nezkreslené ke dni podání žádosti a že nezatajuji žádné okolnosti důležité pro posouzení žádosti.</t>
  </si>
  <si>
    <t xml:space="preserve">V: </t>
  </si>
  <si>
    <t>Dne:</t>
  </si>
  <si>
    <t>Jméno, příjmení, titul:</t>
  </si>
  <si>
    <t>Funkce:</t>
  </si>
  <si>
    <r>
      <rPr>
        <b/>
        <sz val="7"/>
        <color theme="1"/>
        <rFont val="Tahoma"/>
        <family val="2"/>
        <charset val="238"/>
      </rPr>
      <t>Podpis</t>
    </r>
    <r>
      <rPr>
        <sz val="7"/>
        <color theme="1"/>
        <rFont val="Tahoma"/>
        <family val="2"/>
        <charset val="238"/>
      </rPr>
      <t xml:space="preserve"> statutárního zástupce/zmocněnce 
a</t>
    </r>
    <r>
      <rPr>
        <b/>
        <sz val="7"/>
        <color theme="1"/>
        <rFont val="Tahoma"/>
        <family val="2"/>
        <charset val="238"/>
      </rPr>
      <t xml:space="preserve"> razítko</t>
    </r>
    <r>
      <rPr>
        <sz val="7"/>
        <color theme="1"/>
        <rFont val="Tahoma"/>
        <family val="2"/>
        <charset val="238"/>
      </rPr>
      <t xml:space="preserve"> organizace</t>
    </r>
  </si>
  <si>
    <t>TENTO LIST NETISKNĚTE 
A NEPŘIKLÁDEJTE K ŽÁDOSTI</t>
  </si>
  <si>
    <t>ZKRATKY</t>
  </si>
  <si>
    <t>ČP</t>
  </si>
  <si>
    <t>čestné prohlášení</t>
  </si>
  <si>
    <t>daňové identifikační číslo</t>
  </si>
  <si>
    <t>DPČ</t>
  </si>
  <si>
    <t>dohoda o provedeni činnosti</t>
  </si>
  <si>
    <t>DPP</t>
  </si>
  <si>
    <t>dohoda o provedení práce</t>
  </si>
  <si>
    <t>EU</t>
  </si>
  <si>
    <t>Evropská unie</t>
  </si>
  <si>
    <t>HPP</t>
  </si>
  <si>
    <t>hlavní pracovní poměr</t>
  </si>
  <si>
    <t>identifikační číslo osoby</t>
  </si>
  <si>
    <t>ID datové schránky</t>
  </si>
  <si>
    <t>identifikátor (kód) datové schránky</t>
  </si>
  <si>
    <t>JMK</t>
  </si>
  <si>
    <t>Jihomoravský kraj</t>
  </si>
  <si>
    <t>KrÚ JMK</t>
  </si>
  <si>
    <t>Krajský úřad Jihomoravského kraje</t>
  </si>
  <si>
    <t>MMB</t>
  </si>
  <si>
    <t>Magistrát města Brna</t>
  </si>
  <si>
    <t>MPSV</t>
  </si>
  <si>
    <t>Ministerstvo práce a sociálních věcí</t>
  </si>
  <si>
    <t>Ministerstvo zdravotnictví České republiky</t>
  </si>
  <si>
    <t>ORP</t>
  </si>
  <si>
    <t>obecní úřad s rozšířenou působností</t>
  </si>
  <si>
    <t>OSP MMB</t>
  </si>
  <si>
    <t>Odbor sociální péče Magistrátu města Brna</t>
  </si>
  <si>
    <t xml:space="preserve">RV KPP </t>
  </si>
  <si>
    <t>Rada vlády pro koordinaci politiky v oblasti závislostí</t>
  </si>
  <si>
    <t>SOHZ</t>
  </si>
  <si>
    <t>služby obecného hospodářského zájmu</t>
  </si>
  <si>
    <t>SSL</t>
  </si>
  <si>
    <t>sociální služba</t>
  </si>
  <si>
    <t>Poznámky k požadovaným přílohám:</t>
  </si>
  <si>
    <t>Všechny přílohy k žádosti (kromě Pověření) se dokládají v prosté kopii (čímž není vyloučeno doložení originálů/ověřených kopií žadatelem při podání žádosti nebo na základě dodatečného vyžádání donátorem).</t>
  </si>
  <si>
    <r>
      <t xml:space="preserve">V případě, že Pověření není vydáno a signifikováno oběma stranami (zástupci KrÚ JMK a poskytovatele služby) v den podání žádosti, žadatel jej doloží neprodleně po jeho podepsání. Pověření  pro daný rok se dokládá elektronicky na email </t>
    </r>
    <r>
      <rPr>
        <i/>
        <sz val="8"/>
        <color theme="8" tint="-0.249977111117893"/>
        <rFont val="Tahoma"/>
        <family val="2"/>
        <charset val="238"/>
      </rPr>
      <t>dotace.kpss@brno.cz</t>
    </r>
    <r>
      <rPr>
        <i/>
        <sz val="8"/>
        <color theme="1"/>
        <rFont val="Tahoma"/>
        <family val="2"/>
        <charset val="238"/>
      </rPr>
      <t xml:space="preserve"> včetně elektronických podpisů oprávněných osob. </t>
    </r>
  </si>
  <si>
    <t>Pokud předkládá žadatel do PROGRAMU I více žádostí, přikládá povinné přílohy pouze jednou (nikoliv ke každé žádosti zvlášť).</t>
  </si>
  <si>
    <t>Za doložené přílohy se považují také vygenerované výpisy:
·  z on-line Veřejného rejstříku a Sbírky listin (https://or.justice.cz/ias/ui/rejstrik), kde žadatel provede stažení PDF verze výpisu s elektronickým podpisem soudu, u kterého je organizace vedena;
·  z on-line Rejstříku registrovaných církví a náboženských společností a dalších právnických osob (https://www-cns.mkcr.cz/cns_internet/), kde žadatel provede stažení PDF verze výpisu s elektronickou pečetí Ministerstva kultury.
·  z on-line Evidence skutečných majitelů (https://esm.justice.cz/ias/issm/rejstrik), kde žadatel proveden stažení PDF verze Částečného výpisu platných údajů s elektronickým podpisem soudu, u kterého je organizace vedena;</t>
  </si>
  <si>
    <t xml:space="preserve">Úplný výpis platných údajů z evidence skutečných majitelů vygeneruje žadatel prostřednictvím datové schránky s elektronickým podpisem soudu, u kterého je žadatel evidován. </t>
  </si>
  <si>
    <t>Jako potvrzení banky o vedení účtu je možné doložit potvrzení vygenerované z elektronického bankovnictví.</t>
  </si>
  <si>
    <t>odborné sociální poradenství</t>
  </si>
  <si>
    <t>sociální péče</t>
  </si>
  <si>
    <t>sociální prevence</t>
  </si>
  <si>
    <t>ambulatní</t>
  </si>
  <si>
    <t xml:space="preserve">terénní </t>
  </si>
  <si>
    <t>§ 37 Odborné sociální poradenství</t>
  </si>
  <si>
    <t>§ 39 Osobní asistence</t>
  </si>
  <si>
    <t>§ 40 Pečovatelská služba</t>
  </si>
  <si>
    <t>§ 41 Tísňová péče</t>
  </si>
  <si>
    <t>§ 42 Průvodcovské a předčitatelské služby</t>
  </si>
  <si>
    <t>§ 43 Podpora samostatného bydlení</t>
  </si>
  <si>
    <t>§ 44 Odlehčovací služby</t>
  </si>
  <si>
    <t>§ 45 Centra denních služeb</t>
  </si>
  <si>
    <t>§ 46 Denní stacionáře</t>
  </si>
  <si>
    <t>§ 47 Týdenní stacionáře</t>
  </si>
  <si>
    <t>§ 48 Domovy pro osoby se zdravotním postižením</t>
  </si>
  <si>
    <t>§ 49 Domovy pro seniory</t>
  </si>
  <si>
    <t>§ 50 Domovy se zvláštním režimem</t>
  </si>
  <si>
    <t>§ 51 Chráněné bydlení</t>
  </si>
  <si>
    <t>§ 52 Sociální služby poskytované ve zdravotnických zařízeních lůžkové péče</t>
  </si>
  <si>
    <t>§ 54 Raná péče</t>
  </si>
  <si>
    <t>§ 55 Telefonická krizová pomoc</t>
  </si>
  <si>
    <t>§ 56 Tlumočnické služby</t>
  </si>
  <si>
    <t>§ 57 Azylové domy</t>
  </si>
  <si>
    <t>§ 58 Domy na půl cesty</t>
  </si>
  <si>
    <t>§ 59 Kontaktní centra</t>
  </si>
  <si>
    <t>§ 60 Krizová pomoc</t>
  </si>
  <si>
    <t>§ 60a Intervenční centra</t>
  </si>
  <si>
    <t>§ 61 Nízkoprahová denní centra</t>
  </si>
  <si>
    <t>§ 62 Nízkoprahová zařízení pro děti a mládež</t>
  </si>
  <si>
    <t>§ 63 Noclehárny</t>
  </si>
  <si>
    <t>§ 64 Služby následné péče</t>
  </si>
  <si>
    <t>§ 65 Sociálně aktivizační služby pro rodiny s dětmi</t>
  </si>
  <si>
    <t>§ 66 Sociálně aktivizační služby pro seniory a osoby se zdravotním postižením</t>
  </si>
  <si>
    <t>§ 67 Sociálně terapeutické dílny</t>
  </si>
  <si>
    <t>§ 68 Terapeutické komunity</t>
  </si>
  <si>
    <t>§ 69 Terénní programy</t>
  </si>
  <si>
    <t>§ 70 Sociální rehabilitace</t>
  </si>
  <si>
    <t>§ 70a Centrum duševního zdraví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</si>
</sst>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0.0%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Tahoma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Tahoma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Tahoma"/>
      <family val="2"/>
      <charset val="238"/>
    </font>
    <font>
      <b/>
      <sz val="7.5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name val="Tahoma"/>
      <family val="2"/>
      <charset val="238"/>
    </font>
    <font>
      <b/>
      <sz val="7"/>
      <color theme="0"/>
      <name val="Tahoma"/>
      <family val="2"/>
      <charset val="238"/>
    </font>
    <font>
      <b/>
      <sz val="7"/>
      <color theme="1"/>
      <name val="Tahoma"/>
      <family val="2"/>
      <charset val="238"/>
    </font>
    <font>
      <i/>
      <sz val="7"/>
      <color theme="1"/>
      <name val="Tahoma"/>
      <family val="2"/>
      <charset val="238"/>
    </font>
    <font>
      <b/>
      <i/>
      <sz val="7"/>
      <color theme="1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sz val="7"/>
      <color theme="1"/>
      <name val="Arial"/>
      <family val="2"/>
      <charset val="238"/>
    </font>
    <font>
      <b/>
      <sz val="12"/>
      <name val="Tahoma"/>
      <family val="2"/>
      <charset val="238"/>
    </font>
    <font>
      <sz val="6"/>
      <color theme="1"/>
      <name val="Tahoma"/>
      <family val="2"/>
      <charset val="238"/>
    </font>
    <font>
      <b/>
      <sz val="12"/>
      <color rgb="FFFF0000"/>
      <name val="Tahoma"/>
      <family val="2"/>
      <charset val="238"/>
    </font>
    <font>
      <sz val="7"/>
      <color theme="0"/>
      <name val="Tahoma"/>
      <family val="2"/>
      <charset val="238"/>
    </font>
    <font>
      <sz val="7"/>
      <name val="Tahoma"/>
      <family val="2"/>
      <charset val="238"/>
    </font>
    <font>
      <b/>
      <sz val="7"/>
      <name val="Tahoma"/>
      <family val="2"/>
      <charset val="238"/>
    </font>
    <font>
      <i/>
      <sz val="7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i/>
      <sz val="7"/>
      <name val="Tahoma"/>
      <family val="2"/>
      <charset val="238"/>
    </font>
    <font>
      <sz val="9"/>
      <color theme="0"/>
      <name val="Arial"/>
      <family val="2"/>
      <charset val="238"/>
    </font>
    <font>
      <b/>
      <u/>
      <sz val="8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i/>
      <sz val="8"/>
      <color theme="8" tint="-0.249977111117893"/>
      <name val="Tahoma"/>
      <family val="2"/>
      <charset val="238"/>
    </font>
    <font>
      <u/>
      <sz val="11"/>
      <color theme="10"/>
      <name val="Calibri"/>
      <family val="2"/>
      <scheme val="minor"/>
    </font>
    <font>
      <u/>
      <sz val="7"/>
      <color theme="10"/>
      <name val="Tahoma"/>
      <family val="2"/>
      <charset val="238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8"/>
      <color rgb="FFFF0000"/>
      <name val="Arial"/>
      <family val="2"/>
      <charset val="238"/>
    </font>
    <font>
      <b/>
      <i/>
      <sz val="20"/>
      <color theme="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1" tint="0.14999847407452621"/>
        <bgColor indexed="64"/>
      </patternFill>
    </fill>
  </fills>
  <borders count="8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9" tint="-0.249977111117893"/>
      </right>
      <top style="hair">
        <color indexed="64"/>
      </top>
      <bottom style="hair">
        <color indexed="64"/>
      </bottom>
      <diagonal/>
    </border>
    <border>
      <left style="thin">
        <color theme="9" tint="-0.249977111117893"/>
      </left>
      <right style="hair">
        <color indexed="64"/>
      </right>
      <top style="hair">
        <color indexed="64"/>
      </top>
      <bottom style="thin">
        <color theme="9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9" tint="-0.249977111117893"/>
      </bottom>
      <diagonal/>
    </border>
    <border>
      <left style="hair">
        <color indexed="64"/>
      </left>
      <right style="thin">
        <color theme="9" tint="-0.249977111117893"/>
      </right>
      <top style="hair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theme="9" tint="-0.249977111117893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theme="9" tint="-0.249977111117893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9" tint="-0.249977111117893"/>
      </left>
      <right style="hair">
        <color indexed="64"/>
      </right>
      <top/>
      <bottom/>
      <diagonal/>
    </border>
    <border>
      <left style="hair">
        <color indexed="64"/>
      </left>
      <right style="thin">
        <color theme="9" tint="-0.249977111117893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theme="9" tint="-0.249977111117893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9" fontId="28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4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18" fillId="0" borderId="0" xfId="0" applyFont="1"/>
    <xf numFmtId="0" fontId="19" fillId="0" borderId="0" xfId="0" applyFont="1"/>
    <xf numFmtId="0" fontId="5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0" fontId="5" fillId="0" borderId="79" xfId="0" applyFont="1" applyBorder="1"/>
    <xf numFmtId="0" fontId="36" fillId="0" borderId="1" xfId="0" applyFont="1" applyBorder="1"/>
    <xf numFmtId="0" fontId="37" fillId="0" borderId="1" xfId="0" applyFont="1" applyBorder="1" applyAlignment="1">
      <alignment vertical="center" wrapText="1"/>
    </xf>
    <xf numFmtId="0" fontId="37" fillId="0" borderId="1" xfId="0" applyFont="1" applyBorder="1"/>
    <xf numFmtId="0" fontId="6" fillId="0" borderId="0" xfId="0" applyFont="1" applyAlignment="1">
      <alignment wrapText="1"/>
    </xf>
    <xf numFmtId="0" fontId="38" fillId="0" borderId="0" xfId="0" applyFont="1"/>
    <xf numFmtId="0" fontId="18" fillId="0" borderId="0" xfId="0" applyFont="1" applyAlignment="1">
      <alignment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5" fillId="7" borderId="18" xfId="0" applyFont="1" applyFill="1" applyBorder="1" applyAlignment="1">
      <alignment vertical="center" wrapText="1"/>
    </xf>
    <xf numFmtId="0" fontId="25" fillId="2" borderId="18" xfId="0" applyFont="1" applyFill="1" applyBorder="1" applyAlignment="1">
      <alignment vertical="center" wrapText="1"/>
    </xf>
    <xf numFmtId="165" fontId="9" fillId="4" borderId="13" xfId="2" applyNumberFormat="1" applyFont="1" applyFill="1" applyBorder="1" applyAlignment="1" applyProtection="1">
      <alignment horizontal="center" vertical="center"/>
    </xf>
    <xf numFmtId="165" fontId="9" fillId="4" borderId="14" xfId="2" applyNumberFormat="1" applyFont="1" applyFill="1" applyBorder="1" applyAlignment="1" applyProtection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4" borderId="24" xfId="0" applyFont="1" applyFill="1" applyBorder="1" applyAlignment="1">
      <alignment horizontal="left" vertical="center"/>
    </xf>
    <xf numFmtId="0" fontId="9" fillId="4" borderId="25" xfId="0" applyFont="1" applyFill="1" applyBorder="1" applyAlignment="1">
      <alignment horizontal="left" vertical="center"/>
    </xf>
    <xf numFmtId="0" fontId="9" fillId="4" borderId="26" xfId="0" applyFont="1" applyFill="1" applyBorder="1" applyAlignment="1">
      <alignment horizontal="left" vertical="center"/>
    </xf>
    <xf numFmtId="0" fontId="21" fillId="4" borderId="22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17" fillId="6" borderId="9" xfId="0" applyFont="1" applyFill="1" applyBorder="1" applyAlignment="1">
      <alignment horizontal="left" vertical="center"/>
    </xf>
    <xf numFmtId="0" fontId="17" fillId="6" borderId="10" xfId="0" applyFont="1" applyFill="1" applyBorder="1" applyAlignment="1">
      <alignment horizontal="left" vertical="center"/>
    </xf>
    <xf numFmtId="0" fontId="17" fillId="6" borderId="11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8" borderId="24" xfId="0" applyFont="1" applyFill="1" applyBorder="1" applyAlignment="1">
      <alignment horizontal="left" vertical="center"/>
    </xf>
    <xf numFmtId="0" fontId="14" fillId="8" borderId="25" xfId="0" applyFont="1" applyFill="1" applyBorder="1" applyAlignment="1">
      <alignment horizontal="left" vertical="center"/>
    </xf>
    <xf numFmtId="0" fontId="14" fillId="8" borderId="26" xfId="0" applyFont="1" applyFill="1" applyBorder="1" applyAlignment="1">
      <alignment horizontal="left" vertical="center"/>
    </xf>
    <xf numFmtId="0" fontId="14" fillId="4" borderId="22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14" fillId="4" borderId="18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3" fontId="14" fillId="4" borderId="1" xfId="0" applyNumberFormat="1" applyFont="1" applyFill="1" applyBorder="1" applyAlignment="1">
      <alignment horizontal="center" vertical="center" wrapText="1"/>
    </xf>
    <xf numFmtId="3" fontId="24" fillId="6" borderId="1" xfId="0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 applyProtection="1">
      <alignment horizontal="center" vertical="center"/>
    </xf>
    <xf numFmtId="165" fontId="9" fillId="4" borderId="19" xfId="2" applyNumberFormat="1" applyFont="1" applyFill="1" applyBorder="1" applyAlignment="1" applyProtection="1">
      <alignment horizontal="center" vertical="center"/>
    </xf>
    <xf numFmtId="49" fontId="9" fillId="0" borderId="13" xfId="0" applyNumberFormat="1" applyFont="1" applyBorder="1" applyAlignment="1">
      <alignment horizontal="left" vertical="center" wrapText="1"/>
    </xf>
    <xf numFmtId="49" fontId="9" fillId="0" borderId="14" xfId="0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4" borderId="12" xfId="0" applyFont="1" applyFill="1" applyBorder="1" applyAlignment="1">
      <alignment horizontal="left" vertical="center" wrapText="1"/>
    </xf>
    <xf numFmtId="0" fontId="14" fillId="4" borderId="1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26" fillId="8" borderId="9" xfId="0" applyFont="1" applyFill="1" applyBorder="1" applyAlignment="1">
      <alignment horizontal="left" vertical="center" wrapText="1"/>
    </xf>
    <xf numFmtId="0" fontId="26" fillId="8" borderId="10" xfId="0" applyFont="1" applyFill="1" applyBorder="1" applyAlignment="1">
      <alignment horizontal="left" vertical="center" wrapText="1"/>
    </xf>
    <xf numFmtId="0" fontId="14" fillId="8" borderId="10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165" fontId="9" fillId="4" borderId="5" xfId="2" applyNumberFormat="1" applyFont="1" applyFill="1" applyBorder="1" applyAlignment="1" applyProtection="1">
      <alignment horizontal="center" vertical="center"/>
    </xf>
    <xf numFmtId="165" fontId="9" fillId="4" borderId="30" xfId="2" applyNumberFormat="1" applyFont="1" applyFill="1" applyBorder="1" applyAlignment="1" applyProtection="1">
      <alignment horizontal="center" vertical="center"/>
    </xf>
    <xf numFmtId="0" fontId="9" fillId="4" borderId="29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3" fontId="14" fillId="4" borderId="5" xfId="0" applyNumberFormat="1" applyFont="1" applyFill="1" applyBorder="1" applyAlignment="1">
      <alignment horizontal="center" vertical="center" wrapText="1"/>
    </xf>
    <xf numFmtId="3" fontId="24" fillId="6" borderId="5" xfId="0" applyNumberFormat="1" applyFont="1" applyFill="1" applyBorder="1" applyAlignment="1">
      <alignment horizontal="center" vertical="center" wrapText="1"/>
    </xf>
    <xf numFmtId="3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3" fontId="13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3" fontId="14" fillId="4" borderId="13" xfId="0" applyNumberFormat="1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/>
    </xf>
    <xf numFmtId="165" fontId="9" fillId="4" borderId="1" xfId="0" applyNumberFormat="1" applyFont="1" applyFill="1" applyBorder="1" applyAlignment="1">
      <alignment horizontal="center" vertical="center"/>
    </xf>
    <xf numFmtId="165" fontId="9" fillId="4" borderId="19" xfId="0" applyNumberFormat="1" applyFont="1" applyFill="1" applyBorder="1" applyAlignment="1">
      <alignment horizontal="center" vertical="center"/>
    </xf>
    <xf numFmtId="165" fontId="24" fillId="6" borderId="1" xfId="2" applyNumberFormat="1" applyFont="1" applyFill="1" applyBorder="1" applyAlignment="1" applyProtection="1">
      <alignment horizontal="center" vertical="center"/>
    </xf>
    <xf numFmtId="165" fontId="24" fillId="6" borderId="19" xfId="2" applyNumberFormat="1" applyFont="1" applyFill="1" applyBorder="1" applyAlignment="1" applyProtection="1">
      <alignment horizontal="center" vertical="center"/>
    </xf>
    <xf numFmtId="0" fontId="9" fillId="0" borderId="18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left" vertical="center" wrapText="1"/>
    </xf>
    <xf numFmtId="9" fontId="9" fillId="0" borderId="19" xfId="0" applyNumberFormat="1" applyFont="1" applyBorder="1" applyAlignment="1">
      <alignment horizontal="left" vertical="center" wrapText="1"/>
    </xf>
    <xf numFmtId="0" fontId="14" fillId="8" borderId="72" xfId="0" applyFont="1" applyFill="1" applyBorder="1" applyAlignment="1">
      <alignment horizontal="left" vertical="center"/>
    </xf>
    <xf numFmtId="0" fontId="14" fillId="8" borderId="44" xfId="0" applyFont="1" applyFill="1" applyBorder="1" applyAlignment="1">
      <alignment horizontal="left" vertical="center"/>
    </xf>
    <xf numFmtId="0" fontId="16" fillId="8" borderId="44" xfId="0" applyFont="1" applyFill="1" applyBorder="1" applyAlignment="1">
      <alignment horizontal="right" vertical="center"/>
    </xf>
    <xf numFmtId="0" fontId="16" fillId="8" borderId="42" xfId="0" applyFont="1" applyFill="1" applyBorder="1" applyAlignment="1">
      <alignment horizontal="center" vertical="center"/>
    </xf>
    <xf numFmtId="0" fontId="16" fillId="8" borderId="44" xfId="0" applyFont="1" applyFill="1" applyBorder="1" applyAlignment="1">
      <alignment horizontal="center" vertical="center"/>
    </xf>
    <xf numFmtId="0" fontId="16" fillId="8" borderId="45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0" fontId="16" fillId="3" borderId="18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0" fontId="16" fillId="3" borderId="19" xfId="0" applyFont="1" applyFill="1" applyBorder="1" applyAlignment="1">
      <alignment horizontal="left"/>
    </xf>
    <xf numFmtId="0" fontId="9" fillId="4" borderId="18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0" borderId="39" xfId="0" applyFont="1" applyBorder="1" applyAlignment="1">
      <alignment horizontal="left" vertical="top" wrapText="1"/>
    </xf>
    <xf numFmtId="0" fontId="9" fillId="0" borderId="40" xfId="0" applyFont="1" applyBorder="1" applyAlignment="1">
      <alignment horizontal="left" vertical="top" wrapText="1"/>
    </xf>
    <xf numFmtId="0" fontId="9" fillId="0" borderId="41" xfId="0" applyFont="1" applyBorder="1" applyAlignment="1">
      <alignment horizontal="left" vertical="top" wrapText="1"/>
    </xf>
    <xf numFmtId="0" fontId="14" fillId="8" borderId="9" xfId="0" applyFont="1" applyFill="1" applyBorder="1" applyAlignment="1">
      <alignment horizontal="left" vertical="center"/>
    </xf>
    <xf numFmtId="0" fontId="14" fillId="8" borderId="10" xfId="0" applyFont="1" applyFill="1" applyBorder="1" applyAlignment="1">
      <alignment horizontal="left" vertical="center"/>
    </xf>
    <xf numFmtId="0" fontId="14" fillId="8" borderId="11" xfId="0" applyFont="1" applyFill="1" applyBorder="1" applyAlignment="1">
      <alignment horizontal="left" vertical="center"/>
    </xf>
    <xf numFmtId="0" fontId="9" fillId="4" borderId="34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/>
    </xf>
    <xf numFmtId="49" fontId="9" fillId="0" borderId="2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28" xfId="0" applyNumberFormat="1" applyFont="1" applyBorder="1" applyAlignment="1">
      <alignment horizontal="left" vertical="center"/>
    </xf>
    <xf numFmtId="0" fontId="9" fillId="4" borderId="12" xfId="0" applyFont="1" applyFill="1" applyBorder="1" applyAlignment="1">
      <alignment horizontal="left"/>
    </xf>
    <xf numFmtId="0" fontId="9" fillId="4" borderId="13" xfId="0" applyFont="1" applyFill="1" applyBorder="1" applyAlignment="1">
      <alignment horizontal="left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4" borderId="19" xfId="0" applyFont="1" applyFill="1" applyBorder="1" applyAlignment="1">
      <alignment horizontal="left"/>
    </xf>
    <xf numFmtId="0" fontId="35" fillId="0" borderId="1" xfId="3" applyFont="1" applyBorder="1" applyAlignment="1" applyProtection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49" fontId="9" fillId="0" borderId="19" xfId="0" applyNumberFormat="1" applyFont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/>
    </xf>
    <xf numFmtId="0" fontId="16" fillId="3" borderId="30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vertical="center" wrapText="1"/>
    </xf>
    <xf numFmtId="0" fontId="35" fillId="0" borderId="13" xfId="3" applyFont="1" applyBorder="1" applyAlignment="1" applyProtection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7" fillId="6" borderId="15" xfId="0" applyFont="1" applyFill="1" applyBorder="1" applyAlignment="1">
      <alignment horizontal="left" vertical="center"/>
    </xf>
    <xf numFmtId="0" fontId="17" fillId="6" borderId="16" xfId="0" applyFont="1" applyFill="1" applyBorder="1" applyAlignment="1">
      <alignment horizontal="left" vertical="center"/>
    </xf>
    <xf numFmtId="0" fontId="17" fillId="6" borderId="17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left"/>
    </xf>
    <xf numFmtId="0" fontId="14" fillId="3" borderId="10" xfId="0" applyFont="1" applyFill="1" applyBorder="1" applyAlignment="1">
      <alignment horizontal="left" vertical="center"/>
    </xf>
    <xf numFmtId="0" fontId="14" fillId="3" borderId="11" xfId="0" applyFont="1" applyFill="1" applyBorder="1" applyAlignment="1">
      <alignment horizontal="left" vertical="center"/>
    </xf>
    <xf numFmtId="4" fontId="20" fillId="0" borderId="6" xfId="0" applyNumberFormat="1" applyFont="1" applyBorder="1" applyAlignment="1">
      <alignment horizontal="center" vertical="center" wrapText="1"/>
    </xf>
    <xf numFmtId="4" fontId="20" fillId="0" borderId="58" xfId="0" applyNumberFormat="1" applyFont="1" applyBorder="1" applyAlignment="1">
      <alignment horizontal="center" vertical="center" wrapText="1"/>
    </xf>
    <xf numFmtId="4" fontId="20" fillId="0" borderId="57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0" fillId="0" borderId="53" xfId="0" applyNumberFormat="1" applyFont="1" applyBorder="1" applyAlignment="1">
      <alignment horizontal="center" vertical="center" wrapText="1"/>
    </xf>
    <xf numFmtId="4" fontId="20" fillId="0" borderId="52" xfId="0" applyNumberFormat="1" applyFont="1" applyBorder="1" applyAlignment="1">
      <alignment horizontal="center" vertical="center" wrapText="1"/>
    </xf>
    <xf numFmtId="4" fontId="20" fillId="0" borderId="19" xfId="0" applyNumberFormat="1" applyFont="1" applyBorder="1" applyAlignment="1">
      <alignment horizontal="center" vertical="center" wrapText="1"/>
    </xf>
    <xf numFmtId="4" fontId="20" fillId="0" borderId="38" xfId="0" applyNumberFormat="1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>
      <alignment horizontal="left" vertical="center" wrapText="1"/>
    </xf>
    <xf numFmtId="0" fontId="14" fillId="7" borderId="57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4" fillId="7" borderId="58" xfId="0" applyFont="1" applyFill="1" applyBorder="1" applyAlignment="1">
      <alignment horizontal="center" vertical="center"/>
    </xf>
    <xf numFmtId="0" fontId="14" fillId="7" borderId="57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7" borderId="58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/>
    </xf>
    <xf numFmtId="0" fontId="14" fillId="3" borderId="58" xfId="0" applyFont="1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" vertical="center"/>
    </xf>
    <xf numFmtId="0" fontId="14" fillId="3" borderId="55" xfId="0" applyFont="1" applyFill="1" applyBorder="1" applyAlignment="1">
      <alignment horizontal="center" vertical="center"/>
    </xf>
    <xf numFmtId="0" fontId="14" fillId="3" borderId="56" xfId="0" applyFont="1" applyFill="1" applyBorder="1" applyAlignment="1">
      <alignment horizontal="center" vertical="center"/>
    </xf>
    <xf numFmtId="4" fontId="27" fillId="4" borderId="50" xfId="0" applyNumberFormat="1" applyFont="1" applyFill="1" applyBorder="1" applyAlignment="1">
      <alignment horizontal="center" vertical="center" wrapText="1"/>
    </xf>
    <xf numFmtId="4" fontId="27" fillId="4" borderId="65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left" vertical="center" wrapText="1"/>
    </xf>
    <xf numFmtId="14" fontId="9" fillId="0" borderId="21" xfId="0" applyNumberFormat="1" applyFont="1" applyBorder="1" applyAlignment="1">
      <alignment horizontal="left" vertical="center" wrapText="1"/>
    </xf>
    <xf numFmtId="0" fontId="9" fillId="4" borderId="22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left" vertical="center" wrapText="1"/>
    </xf>
    <xf numFmtId="49" fontId="9" fillId="0" borderId="23" xfId="0" applyNumberFormat="1" applyFont="1" applyBorder="1" applyAlignment="1">
      <alignment horizontal="left" vertical="center" wrapText="1"/>
    </xf>
    <xf numFmtId="0" fontId="9" fillId="4" borderId="20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4" fontId="27" fillId="4" borderId="71" xfId="0" applyNumberFormat="1" applyFont="1" applyFill="1" applyBorder="1" applyAlignment="1">
      <alignment horizontal="center" vertical="center" wrapText="1"/>
    </xf>
    <xf numFmtId="0" fontId="20" fillId="4" borderId="27" xfId="0" applyFont="1" applyFill="1" applyBorder="1" applyAlignment="1">
      <alignment horizontal="left" vertical="center"/>
    </xf>
    <xf numFmtId="0" fontId="20" fillId="4" borderId="6" xfId="0" applyFont="1" applyFill="1" applyBorder="1" applyAlignment="1">
      <alignment horizontal="left" vertical="center"/>
    </xf>
    <xf numFmtId="0" fontId="20" fillId="4" borderId="31" xfId="0" applyFont="1" applyFill="1" applyBorder="1" applyAlignment="1">
      <alignment horizontal="left" vertical="center"/>
    </xf>
    <xf numFmtId="0" fontId="20" fillId="4" borderId="48" xfId="0" applyFont="1" applyFill="1" applyBorder="1" applyAlignment="1">
      <alignment horizontal="left" vertical="center"/>
    </xf>
    <xf numFmtId="0" fontId="20" fillId="4" borderId="43" xfId="0" applyFont="1" applyFill="1" applyBorder="1" applyAlignment="1">
      <alignment horizontal="left" vertical="center"/>
    </xf>
    <xf numFmtId="0" fontId="20" fillId="4" borderId="47" xfId="0" applyFont="1" applyFill="1" applyBorder="1" applyAlignment="1">
      <alignment horizontal="left" vertical="center"/>
    </xf>
    <xf numFmtId="3" fontId="20" fillId="0" borderId="52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3" fontId="20" fillId="0" borderId="53" xfId="0" applyNumberFormat="1" applyFont="1" applyBorder="1" applyAlignment="1">
      <alignment horizontal="center" vertical="center" wrapText="1"/>
    </xf>
    <xf numFmtId="0" fontId="27" fillId="4" borderId="51" xfId="0" applyFont="1" applyFill="1" applyBorder="1" applyAlignment="1">
      <alignment horizontal="left" vertical="center"/>
    </xf>
    <xf numFmtId="0" fontId="27" fillId="4" borderId="50" xfId="0" applyFont="1" applyFill="1" applyBorder="1" applyAlignment="1">
      <alignment horizontal="left" vertical="center"/>
    </xf>
    <xf numFmtId="0" fontId="27" fillId="4" borderId="69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left" vertical="center"/>
    </xf>
    <xf numFmtId="0" fontId="14" fillId="8" borderId="76" xfId="0" applyFont="1" applyFill="1" applyBorder="1" applyAlignment="1">
      <alignment horizontal="left" vertical="center"/>
    </xf>
    <xf numFmtId="0" fontId="14" fillId="8" borderId="77" xfId="0" applyFont="1" applyFill="1" applyBorder="1" applyAlignment="1">
      <alignment horizontal="left" vertical="center"/>
    </xf>
    <xf numFmtId="0" fontId="14" fillId="8" borderId="78" xfId="0" applyFont="1" applyFill="1" applyBorder="1" applyAlignment="1">
      <alignment horizontal="left" vertical="center"/>
    </xf>
    <xf numFmtId="0" fontId="22" fillId="4" borderId="55" xfId="0" applyFont="1" applyFill="1" applyBorder="1" applyAlignment="1">
      <alignment horizontal="center" vertical="center" wrapText="1"/>
    </xf>
    <xf numFmtId="0" fontId="22" fillId="4" borderId="56" xfId="0" applyFont="1" applyFill="1" applyBorder="1" applyAlignment="1">
      <alignment horizontal="center" vertical="center" wrapText="1"/>
    </xf>
    <xf numFmtId="0" fontId="22" fillId="4" borderId="54" xfId="0" applyFont="1" applyFill="1" applyBorder="1" applyAlignment="1">
      <alignment horizontal="center" vertical="center" wrapText="1"/>
    </xf>
    <xf numFmtId="0" fontId="22" fillId="4" borderId="61" xfId="0" applyFont="1" applyFill="1" applyBorder="1" applyAlignment="1">
      <alignment horizontal="center" vertical="center" wrapText="1"/>
    </xf>
    <xf numFmtId="49" fontId="9" fillId="0" borderId="39" xfId="0" applyNumberFormat="1" applyFont="1" applyBorder="1" applyAlignment="1">
      <alignment horizontal="left" vertical="top" wrapText="1"/>
    </xf>
    <xf numFmtId="49" fontId="9" fillId="0" borderId="40" xfId="0" applyNumberFormat="1" applyFont="1" applyBorder="1" applyAlignment="1">
      <alignment horizontal="left" vertical="top" wrapText="1"/>
    </xf>
    <xf numFmtId="49" fontId="9" fillId="0" borderId="41" xfId="0" applyNumberFormat="1" applyFont="1" applyBorder="1" applyAlignment="1">
      <alignment horizontal="left" vertical="top" wrapText="1"/>
    </xf>
    <xf numFmtId="0" fontId="15" fillId="7" borderId="1" xfId="0" applyFont="1" applyFill="1" applyBorder="1" applyAlignment="1">
      <alignment horizontal="center" vertical="center"/>
    </xf>
    <xf numFmtId="0" fontId="15" fillId="7" borderId="19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3" fontId="9" fillId="0" borderId="13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9" fontId="20" fillId="0" borderId="52" xfId="2" applyFont="1" applyBorder="1" applyAlignment="1" applyProtection="1">
      <alignment horizontal="center" vertical="center" wrapText="1"/>
    </xf>
    <xf numFmtId="9" fontId="20" fillId="0" borderId="1" xfId="2" applyFont="1" applyBorder="1" applyAlignment="1" applyProtection="1">
      <alignment horizontal="center" vertical="center" wrapText="1"/>
    </xf>
    <xf numFmtId="9" fontId="20" fillId="0" borderId="53" xfId="2" applyFont="1" applyBorder="1" applyAlignment="1" applyProtection="1">
      <alignment horizontal="center" vertical="center" wrapText="1"/>
    </xf>
    <xf numFmtId="9" fontId="20" fillId="0" borderId="19" xfId="2" applyFont="1" applyBorder="1" applyAlignment="1" applyProtection="1">
      <alignment horizontal="center" vertical="center" wrapText="1"/>
    </xf>
    <xf numFmtId="4" fontId="20" fillId="0" borderId="67" xfId="0" applyNumberFormat="1" applyFont="1" applyBorder="1" applyAlignment="1">
      <alignment horizontal="center" vertical="center" wrapText="1"/>
    </xf>
    <xf numFmtId="4" fontId="20" fillId="0" borderId="43" xfId="0" applyNumberFormat="1" applyFont="1" applyBorder="1" applyAlignment="1">
      <alignment horizontal="center" vertical="center" wrapText="1"/>
    </xf>
    <xf numFmtId="4" fontId="20" fillId="0" borderId="68" xfId="0" applyNumberFormat="1" applyFont="1" applyBorder="1" applyAlignment="1">
      <alignment horizontal="center" vertical="center" wrapText="1"/>
    </xf>
    <xf numFmtId="4" fontId="20" fillId="0" borderId="49" xfId="0" applyNumberFormat="1" applyFont="1" applyBorder="1" applyAlignment="1">
      <alignment horizontal="center" vertical="center" wrapText="1"/>
    </xf>
    <xf numFmtId="3" fontId="20" fillId="0" borderId="19" xfId="0" applyNumberFormat="1" applyFont="1" applyBorder="1" applyAlignment="1">
      <alignment horizontal="center" vertical="center" wrapText="1"/>
    </xf>
    <xf numFmtId="4" fontId="27" fillId="4" borderId="70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4" borderId="23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14" fillId="8" borderId="27" xfId="0" applyFont="1" applyFill="1" applyBorder="1" applyAlignment="1">
      <alignment horizontal="left" vertical="center"/>
    </xf>
    <xf numFmtId="0" fontId="14" fillId="8" borderId="6" xfId="0" applyFont="1" applyFill="1" applyBorder="1" applyAlignment="1">
      <alignment horizontal="left" vertical="center"/>
    </xf>
    <xf numFmtId="0" fontId="14" fillId="8" borderId="38" xfId="0" applyFont="1" applyFill="1" applyBorder="1" applyAlignment="1">
      <alignment horizontal="left" vertical="center"/>
    </xf>
    <xf numFmtId="49" fontId="9" fillId="0" borderId="12" xfId="0" applyNumberFormat="1" applyFont="1" applyBorder="1" applyAlignment="1">
      <alignment horizontal="left" vertical="top" wrapText="1"/>
    </xf>
    <xf numFmtId="49" fontId="9" fillId="0" borderId="13" xfId="0" applyNumberFormat="1" applyFont="1" applyBorder="1" applyAlignment="1">
      <alignment horizontal="left" vertical="top" wrapText="1"/>
    </xf>
    <xf numFmtId="49" fontId="9" fillId="0" borderId="14" xfId="0" applyNumberFormat="1" applyFont="1" applyBorder="1" applyAlignment="1">
      <alignment horizontal="left" vertical="top" wrapText="1"/>
    </xf>
    <xf numFmtId="0" fontId="9" fillId="4" borderId="34" xfId="0" applyFont="1" applyFill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28" xfId="0" applyNumberFormat="1" applyFont="1" applyBorder="1" applyAlignment="1">
      <alignment horizontal="left" vertical="center" wrapText="1"/>
    </xf>
    <xf numFmtId="0" fontId="14" fillId="8" borderId="62" xfId="0" applyFont="1" applyFill="1" applyBorder="1" applyAlignment="1">
      <alignment horizontal="left" vertical="center"/>
    </xf>
    <xf numFmtId="0" fontId="14" fillId="8" borderId="63" xfId="0" applyFont="1" applyFill="1" applyBorder="1" applyAlignment="1">
      <alignment horizontal="left" vertical="center"/>
    </xf>
    <xf numFmtId="0" fontId="14" fillId="8" borderId="64" xfId="0" applyFont="1" applyFill="1" applyBorder="1" applyAlignment="1">
      <alignment horizontal="left" vertical="center"/>
    </xf>
    <xf numFmtId="3" fontId="14" fillId="0" borderId="13" xfId="0" applyNumberFormat="1" applyFont="1" applyBorder="1" applyAlignment="1">
      <alignment horizontal="left" vertical="center" wrapText="1"/>
    </xf>
    <xf numFmtId="3" fontId="14" fillId="0" borderId="14" xfId="0" applyNumberFormat="1" applyFont="1" applyBorder="1" applyAlignment="1">
      <alignment horizontal="left" vertical="center" wrapText="1"/>
    </xf>
    <xf numFmtId="0" fontId="9" fillId="4" borderId="39" xfId="0" applyFont="1" applyFill="1" applyBorder="1" applyAlignment="1">
      <alignment horizontal="left" vertical="center" wrapText="1"/>
    </xf>
    <xf numFmtId="0" fontId="9" fillId="4" borderId="40" xfId="0" applyFont="1" applyFill="1" applyBorder="1" applyAlignment="1">
      <alignment horizontal="left" vertical="center" wrapText="1"/>
    </xf>
    <xf numFmtId="49" fontId="9" fillId="0" borderId="80" xfId="0" applyNumberFormat="1" applyFont="1" applyBorder="1" applyAlignment="1">
      <alignment horizontal="left" vertical="center" wrapText="1"/>
    </xf>
    <xf numFmtId="49" fontId="9" fillId="0" borderId="40" xfId="0" applyNumberFormat="1" applyFont="1" applyBorder="1" applyAlignment="1">
      <alignment horizontal="left" vertical="center" wrapText="1"/>
    </xf>
    <xf numFmtId="49" fontId="9" fillId="0" borderId="41" xfId="0" applyNumberFormat="1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3" fontId="25" fillId="2" borderId="1" xfId="0" applyNumberFormat="1" applyFont="1" applyFill="1" applyBorder="1" applyAlignment="1">
      <alignment horizontal="center" vertical="center" wrapText="1"/>
    </xf>
    <xf numFmtId="9" fontId="25" fillId="2" borderId="1" xfId="2" applyFont="1" applyFill="1" applyBorder="1" applyAlignment="1" applyProtection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0" fontId="24" fillId="9" borderId="18" xfId="0" applyFont="1" applyFill="1" applyBorder="1" applyAlignment="1">
      <alignment horizontal="left" vertical="center" wrapText="1"/>
    </xf>
    <xf numFmtId="0" fontId="24" fillId="9" borderId="1" xfId="0" applyFont="1" applyFill="1" applyBorder="1" applyAlignment="1">
      <alignment horizontal="left" vertical="center" wrapText="1"/>
    </xf>
    <xf numFmtId="0" fontId="24" fillId="9" borderId="19" xfId="0" applyFont="1" applyFill="1" applyBorder="1" applyAlignment="1">
      <alignment horizontal="left" vertical="center" wrapText="1"/>
    </xf>
    <xf numFmtId="0" fontId="25" fillId="7" borderId="1" xfId="0" applyFont="1" applyFill="1" applyBorder="1" applyAlignment="1">
      <alignment horizontal="left" vertical="center" wrapText="1"/>
    </xf>
    <xf numFmtId="0" fontId="25" fillId="7" borderId="1" xfId="0" applyFont="1" applyFill="1" applyBorder="1" applyAlignment="1">
      <alignment horizontal="center" vertical="center" wrapText="1"/>
    </xf>
    <xf numFmtId="3" fontId="25" fillId="2" borderId="19" xfId="0" applyNumberFormat="1" applyFont="1" applyFill="1" applyBorder="1" applyAlignment="1">
      <alignment horizontal="center" vertical="center" wrapText="1"/>
    </xf>
    <xf numFmtId="0" fontId="26" fillId="12" borderId="18" xfId="0" applyFont="1" applyFill="1" applyBorder="1" applyAlignment="1">
      <alignment horizontal="left" vertical="center" wrapText="1"/>
    </xf>
    <xf numFmtId="0" fontId="26" fillId="12" borderId="1" xfId="0" applyFont="1" applyFill="1" applyBorder="1" applyAlignment="1">
      <alignment horizontal="left" vertical="center" wrapText="1"/>
    </xf>
    <xf numFmtId="0" fontId="26" fillId="12" borderId="19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26" fillId="2" borderId="18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7" borderId="18" xfId="0" applyFont="1" applyFill="1" applyBorder="1" applyAlignment="1">
      <alignment horizontal="left" vertical="center" wrapText="1"/>
    </xf>
    <xf numFmtId="0" fontId="26" fillId="7" borderId="1" xfId="0" applyFont="1" applyFill="1" applyBorder="1" applyAlignment="1">
      <alignment horizontal="left" vertical="center" wrapText="1"/>
    </xf>
    <xf numFmtId="0" fontId="26" fillId="7" borderId="19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5" fillId="0" borderId="19" xfId="0" applyFont="1" applyBorder="1" applyAlignment="1">
      <alignment horizontal="left" vertical="top" wrapText="1"/>
    </xf>
    <xf numFmtId="3" fontId="26" fillId="2" borderId="1" xfId="0" applyNumberFormat="1" applyFont="1" applyFill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2" borderId="19" xfId="0" applyNumberFormat="1" applyFont="1" applyFill="1" applyBorder="1" applyAlignment="1">
      <alignment horizontal="center" vertical="center" wrapText="1"/>
    </xf>
    <xf numFmtId="0" fontId="25" fillId="7" borderId="19" xfId="0" applyFont="1" applyFill="1" applyBorder="1" applyAlignment="1">
      <alignment horizontal="center" vertical="center" wrapText="1"/>
    </xf>
    <xf numFmtId="9" fontId="25" fillId="2" borderId="19" xfId="2" applyFont="1" applyFill="1" applyBorder="1" applyAlignment="1" applyProtection="1">
      <alignment horizontal="center" vertical="center" wrapText="1"/>
    </xf>
    <xf numFmtId="0" fontId="25" fillId="0" borderId="12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5" fillId="0" borderId="14" xfId="0" applyFont="1" applyBorder="1" applyAlignment="1">
      <alignment horizontal="left" vertical="top" wrapText="1"/>
    </xf>
    <xf numFmtId="0" fontId="26" fillId="12" borderId="81" xfId="0" applyFont="1" applyFill="1" applyBorder="1" applyAlignment="1">
      <alignment horizontal="left" vertical="center" wrapText="1"/>
    </xf>
    <xf numFmtId="0" fontId="26" fillId="12" borderId="82" xfId="0" applyFont="1" applyFill="1" applyBorder="1" applyAlignment="1">
      <alignment horizontal="left" vertical="center" wrapText="1"/>
    </xf>
    <xf numFmtId="4" fontId="25" fillId="0" borderId="82" xfId="0" applyNumberFormat="1" applyFont="1" applyBorder="1" applyAlignment="1">
      <alignment horizontal="left" vertical="center" wrapText="1"/>
    </xf>
    <xf numFmtId="4" fontId="25" fillId="0" borderId="83" xfId="0" applyNumberFormat="1" applyFont="1" applyBorder="1" applyAlignment="1">
      <alignment horizontal="left" vertical="center" wrapText="1"/>
    </xf>
    <xf numFmtId="0" fontId="26" fillId="7" borderId="18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4" fontId="25" fillId="2" borderId="18" xfId="0" applyNumberFormat="1" applyFont="1" applyFill="1" applyBorder="1" applyAlignment="1">
      <alignment horizontal="center" vertical="center" wrapText="1"/>
    </xf>
    <xf numFmtId="0" fontId="25" fillId="0" borderId="29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left" vertical="top" wrapText="1"/>
    </xf>
    <xf numFmtId="0" fontId="25" fillId="0" borderId="30" xfId="0" applyFont="1" applyBorder="1" applyAlignment="1">
      <alignment horizontal="left" vertical="top" wrapText="1"/>
    </xf>
    <xf numFmtId="0" fontId="26" fillId="12" borderId="9" xfId="0" applyFont="1" applyFill="1" applyBorder="1" applyAlignment="1">
      <alignment horizontal="left" vertical="center" wrapText="1"/>
    </xf>
    <xf numFmtId="0" fontId="26" fillId="12" borderId="10" xfId="0" applyFont="1" applyFill="1" applyBorder="1" applyAlignment="1">
      <alignment horizontal="left" vertical="center" wrapText="1"/>
    </xf>
    <xf numFmtId="0" fontId="26" fillId="12" borderId="11" xfId="0" applyFont="1" applyFill="1" applyBorder="1" applyAlignment="1">
      <alignment horizontal="left" vertical="center" wrapText="1"/>
    </xf>
    <xf numFmtId="0" fontId="26" fillId="12" borderId="27" xfId="0" applyFont="1" applyFill="1" applyBorder="1" applyAlignment="1">
      <alignment horizontal="left" vertical="center" wrapText="1"/>
    </xf>
    <xf numFmtId="0" fontId="26" fillId="12" borderId="6" xfId="0" applyFont="1" applyFill="1" applyBorder="1" applyAlignment="1">
      <alignment horizontal="left" vertical="center" wrapText="1"/>
    </xf>
    <xf numFmtId="0" fontId="26" fillId="12" borderId="38" xfId="0" applyFont="1" applyFill="1" applyBorder="1" applyAlignment="1">
      <alignment horizontal="left" vertical="center" wrapText="1"/>
    </xf>
    <xf numFmtId="10" fontId="5" fillId="13" borderId="1" xfId="0" applyNumberFormat="1" applyFont="1" applyFill="1" applyBorder="1" applyAlignment="1">
      <alignment horizontal="center" vertical="center" wrapText="1"/>
    </xf>
    <xf numFmtId="10" fontId="5" fillId="13" borderId="19" xfId="0" applyNumberFormat="1" applyFont="1" applyFill="1" applyBorder="1" applyAlignment="1">
      <alignment horizontal="center" vertical="center" wrapText="1"/>
    </xf>
    <xf numFmtId="10" fontId="5" fillId="9" borderId="1" xfId="0" applyNumberFormat="1" applyFont="1" applyFill="1" applyBorder="1" applyAlignment="1">
      <alignment horizontal="center" vertical="center" wrapText="1"/>
    </xf>
    <xf numFmtId="10" fontId="5" fillId="9" borderId="19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horizontal="center" vertical="center"/>
    </xf>
    <xf numFmtId="3" fontId="7" fillId="9" borderId="1" xfId="0" applyNumberFormat="1" applyFont="1" applyFill="1" applyBorder="1" applyAlignment="1">
      <alignment horizontal="right" vertical="center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left" vertical="top" wrapText="1"/>
    </xf>
    <xf numFmtId="49" fontId="15" fillId="0" borderId="19" xfId="0" applyNumberFormat="1" applyFont="1" applyBorder="1" applyAlignment="1">
      <alignment horizontal="left" vertical="top" wrapText="1"/>
    </xf>
    <xf numFmtId="49" fontId="15" fillId="10" borderId="1" xfId="0" applyNumberFormat="1" applyFont="1" applyFill="1" applyBorder="1" applyAlignment="1">
      <alignment horizontal="left" vertical="top" wrapText="1"/>
    </xf>
    <xf numFmtId="49" fontId="15" fillId="10" borderId="19" xfId="0" applyNumberFormat="1" applyFont="1" applyFill="1" applyBorder="1" applyAlignment="1">
      <alignment horizontal="left" vertical="top" wrapText="1"/>
    </xf>
    <xf numFmtId="0" fontId="25" fillId="7" borderId="1" xfId="0" applyFont="1" applyFill="1" applyBorder="1" applyAlignment="1">
      <alignment horizontal="center" vertical="center"/>
    </xf>
    <xf numFmtId="0" fontId="25" fillId="7" borderId="19" xfId="0" applyFont="1" applyFill="1" applyBorder="1" applyAlignment="1">
      <alignment horizontal="center" vertical="center"/>
    </xf>
    <xf numFmtId="0" fontId="25" fillId="7" borderId="18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49" fontId="25" fillId="7" borderId="18" xfId="0" applyNumberFormat="1" applyFont="1" applyFill="1" applyBorder="1" applyAlignment="1">
      <alignment horizontal="center" vertical="center"/>
    </xf>
    <xf numFmtId="49" fontId="25" fillId="7" borderId="1" xfId="0" applyNumberFormat="1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left" vertical="center"/>
    </xf>
    <xf numFmtId="3" fontId="25" fillId="7" borderId="1" xfId="0" applyNumberFormat="1" applyFont="1" applyFill="1" applyBorder="1" applyAlignment="1">
      <alignment horizontal="center" vertical="center"/>
    </xf>
    <xf numFmtId="9" fontId="25" fillId="7" borderId="1" xfId="2" applyFont="1" applyFill="1" applyBorder="1" applyAlignment="1" applyProtection="1">
      <alignment horizontal="center" vertical="center"/>
    </xf>
    <xf numFmtId="9" fontId="25" fillId="7" borderId="19" xfId="2" applyFont="1" applyFill="1" applyBorder="1" applyAlignment="1" applyProtection="1">
      <alignment horizontal="center" vertical="center"/>
    </xf>
    <xf numFmtId="49" fontId="25" fillId="2" borderId="18" xfId="0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3" fontId="25" fillId="2" borderId="1" xfId="0" applyNumberFormat="1" applyFont="1" applyFill="1" applyBorder="1" applyAlignment="1">
      <alignment horizontal="center" vertical="center"/>
    </xf>
    <xf numFmtId="9" fontId="25" fillId="2" borderId="1" xfId="2" applyFont="1" applyFill="1" applyBorder="1" applyAlignment="1" applyProtection="1">
      <alignment horizontal="center" vertical="center"/>
    </xf>
    <xf numFmtId="9" fontId="25" fillId="2" borderId="19" xfId="2" applyFont="1" applyFill="1" applyBorder="1" applyAlignment="1" applyProtection="1">
      <alignment horizontal="center" vertical="center"/>
    </xf>
    <xf numFmtId="3" fontId="29" fillId="8" borderId="1" xfId="0" applyNumberFormat="1" applyFont="1" applyFill="1" applyBorder="1" applyAlignment="1">
      <alignment horizontal="center" vertical="center"/>
    </xf>
    <xf numFmtId="9" fontId="29" fillId="8" borderId="1" xfId="2" applyFont="1" applyFill="1" applyBorder="1" applyAlignment="1" applyProtection="1">
      <alignment horizontal="center" vertical="center"/>
    </xf>
    <xf numFmtId="9" fontId="29" fillId="8" borderId="19" xfId="2" applyFont="1" applyFill="1" applyBorder="1" applyAlignment="1" applyProtection="1">
      <alignment horizontal="center" vertical="center"/>
    </xf>
    <xf numFmtId="10" fontId="15" fillId="6" borderId="1" xfId="0" applyNumberFormat="1" applyFont="1" applyFill="1" applyBorder="1" applyAlignment="1">
      <alignment horizontal="left" vertical="top" wrapText="1"/>
    </xf>
    <xf numFmtId="10" fontId="15" fillId="6" borderId="19" xfId="0" applyNumberFormat="1" applyFont="1" applyFill="1" applyBorder="1" applyAlignment="1">
      <alignment horizontal="left" vertical="top" wrapText="1"/>
    </xf>
    <xf numFmtId="0" fontId="14" fillId="8" borderId="18" xfId="0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left" vertical="center"/>
    </xf>
    <xf numFmtId="0" fontId="14" fillId="8" borderId="19" xfId="0" applyFont="1" applyFill="1" applyBorder="1" applyAlignment="1">
      <alignment horizontal="left" vertical="center"/>
    </xf>
    <xf numFmtId="0" fontId="17" fillId="6" borderId="18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7" fillId="6" borderId="19" xfId="0" applyFont="1" applyFill="1" applyBorder="1" applyAlignment="1">
      <alignment horizontal="left" vertical="center"/>
    </xf>
    <xf numFmtId="49" fontId="29" fillId="8" borderId="18" xfId="0" applyNumberFormat="1" applyFont="1" applyFill="1" applyBorder="1" applyAlignment="1">
      <alignment horizontal="center" vertical="center"/>
    </xf>
    <xf numFmtId="49" fontId="29" fillId="8" borderId="1" xfId="0" applyNumberFormat="1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left" vertical="center"/>
    </xf>
    <xf numFmtId="3" fontId="25" fillId="0" borderId="1" xfId="0" applyNumberFormat="1" applyFont="1" applyBorder="1" applyAlignment="1">
      <alignment horizontal="center" vertical="center"/>
    </xf>
    <xf numFmtId="0" fontId="30" fillId="6" borderId="18" xfId="0" applyFont="1" applyFill="1" applyBorder="1" applyAlignment="1">
      <alignment horizontal="center"/>
    </xf>
    <xf numFmtId="0" fontId="30" fillId="6" borderId="1" xfId="0" applyFont="1" applyFill="1" applyBorder="1" applyAlignment="1">
      <alignment horizontal="center"/>
    </xf>
    <xf numFmtId="9" fontId="24" fillId="6" borderId="1" xfId="2" applyFont="1" applyFill="1" applyBorder="1" applyAlignment="1" applyProtection="1">
      <alignment horizontal="center" vertical="center"/>
    </xf>
    <xf numFmtId="9" fontId="24" fillId="6" borderId="19" xfId="2" applyFont="1" applyFill="1" applyBorder="1" applyAlignment="1" applyProtection="1">
      <alignment horizontal="center" vertical="center"/>
    </xf>
    <xf numFmtId="164" fontId="9" fillId="13" borderId="1" xfId="0" applyNumberFormat="1" applyFont="1" applyFill="1" applyBorder="1" applyAlignment="1">
      <alignment horizontal="right" vertical="center" wrapText="1"/>
    </xf>
    <xf numFmtId="0" fontId="7" fillId="9" borderId="18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165" fontId="5" fillId="9" borderId="1" xfId="0" applyNumberFormat="1" applyFont="1" applyFill="1" applyBorder="1" applyAlignment="1">
      <alignment horizontal="center" vertical="center"/>
    </xf>
    <xf numFmtId="10" fontId="5" fillId="13" borderId="1" xfId="0" applyNumberFormat="1" applyFont="1" applyFill="1" applyBorder="1" applyAlignment="1">
      <alignment horizontal="center" vertical="center"/>
    </xf>
    <xf numFmtId="0" fontId="10" fillId="11" borderId="18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left" vertical="center" wrapText="1"/>
    </xf>
    <xf numFmtId="3" fontId="13" fillId="6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9" fillId="4" borderId="32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33" xfId="0" applyFont="1" applyFill="1" applyBorder="1" applyAlignment="1">
      <alignment horizontal="left" vertical="center"/>
    </xf>
    <xf numFmtId="0" fontId="9" fillId="4" borderId="32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33" xfId="0" applyFont="1" applyFill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9" fillId="4" borderId="35" xfId="0" applyFont="1" applyFill="1" applyBorder="1" applyAlignment="1">
      <alignment horizontal="left" vertical="center" wrapText="1"/>
    </xf>
    <xf numFmtId="0" fontId="9" fillId="4" borderId="36" xfId="0" applyFont="1" applyFill="1" applyBorder="1" applyAlignment="1">
      <alignment horizontal="left" vertical="center" wrapText="1"/>
    </xf>
    <xf numFmtId="0" fontId="9" fillId="4" borderId="37" xfId="0" applyFont="1" applyFill="1" applyBorder="1" applyAlignment="1">
      <alignment horizontal="left" vertical="center" wrapText="1"/>
    </xf>
    <xf numFmtId="0" fontId="17" fillId="6" borderId="24" xfId="0" applyFont="1" applyFill="1" applyBorder="1" applyAlignment="1">
      <alignment horizontal="left" vertical="center"/>
    </xf>
    <xf numFmtId="0" fontId="17" fillId="6" borderId="25" xfId="0" applyFont="1" applyFill="1" applyBorder="1" applyAlignment="1">
      <alignment horizontal="left" vertical="center"/>
    </xf>
    <xf numFmtId="0" fontId="17" fillId="6" borderId="26" xfId="0" applyFont="1" applyFill="1" applyBorder="1" applyAlignment="1">
      <alignment horizontal="left" vertical="center"/>
    </xf>
    <xf numFmtId="0" fontId="9" fillId="4" borderId="41" xfId="0" applyFont="1" applyFill="1" applyBorder="1" applyAlignment="1">
      <alignment horizontal="left" vertical="center" wrapText="1"/>
    </xf>
    <xf numFmtId="0" fontId="14" fillId="4" borderId="27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4" fillId="4" borderId="38" xfId="0" applyFont="1" applyFill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17" fillId="6" borderId="59" xfId="0" applyFont="1" applyFill="1" applyBorder="1" applyAlignment="1">
      <alignment horizontal="left" vertical="center"/>
    </xf>
    <xf numFmtId="0" fontId="17" fillId="6" borderId="46" xfId="0" applyFont="1" applyFill="1" applyBorder="1" applyAlignment="1">
      <alignment horizontal="left" vertical="center"/>
    </xf>
    <xf numFmtId="0" fontId="17" fillId="6" borderId="66" xfId="0" applyFont="1" applyFill="1" applyBorder="1" applyAlignment="1">
      <alignment horizontal="left" vertical="center"/>
    </xf>
    <xf numFmtId="0" fontId="9" fillId="4" borderId="74" xfId="0" applyFont="1" applyFill="1" applyBorder="1" applyAlignment="1">
      <alignment horizontal="left" vertical="center" wrapText="1"/>
    </xf>
    <xf numFmtId="0" fontId="9" fillId="4" borderId="73" xfId="0" applyFont="1" applyFill="1" applyBorder="1" applyAlignment="1">
      <alignment horizontal="left" vertical="center" wrapText="1"/>
    </xf>
    <xf numFmtId="0" fontId="9" fillId="4" borderId="75" xfId="0" applyFont="1" applyFill="1" applyBorder="1" applyAlignment="1">
      <alignment horizontal="left" vertical="center" wrapText="1"/>
    </xf>
    <xf numFmtId="0" fontId="14" fillId="4" borderId="74" xfId="0" applyFont="1" applyFill="1" applyBorder="1" applyAlignment="1">
      <alignment horizontal="left" vertical="center"/>
    </xf>
    <xf numFmtId="0" fontId="14" fillId="4" borderId="73" xfId="0" applyFont="1" applyFill="1" applyBorder="1" applyAlignment="1">
      <alignment horizontal="left" vertical="center"/>
    </xf>
    <xf numFmtId="0" fontId="14" fillId="4" borderId="75" xfId="0" applyFont="1" applyFill="1" applyBorder="1" applyAlignment="1">
      <alignment horizontal="left" vertical="center"/>
    </xf>
    <xf numFmtId="0" fontId="39" fillId="15" borderId="0" xfId="0" applyFont="1" applyFill="1" applyAlignment="1">
      <alignment horizontal="center" vertical="center" wrapText="1"/>
    </xf>
    <xf numFmtId="0" fontId="39" fillId="15" borderId="0" xfId="0" applyFont="1" applyFill="1" applyAlignment="1">
      <alignment horizontal="center" vertical="center"/>
    </xf>
    <xf numFmtId="0" fontId="32" fillId="4" borderId="32" xfId="0" applyFont="1" applyFill="1" applyBorder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32" fillId="4" borderId="33" xfId="0" applyFont="1" applyFill="1" applyBorder="1" applyAlignment="1">
      <alignment horizontal="left" vertical="center" wrapText="1"/>
    </xf>
    <xf numFmtId="0" fontId="32" fillId="4" borderId="35" xfId="0" applyFont="1" applyFill="1" applyBorder="1" applyAlignment="1">
      <alignment horizontal="left" vertical="center" wrapText="1"/>
    </xf>
    <xf numFmtId="0" fontId="32" fillId="4" borderId="36" xfId="0" applyFont="1" applyFill="1" applyBorder="1" applyAlignment="1">
      <alignment horizontal="left" vertical="center" wrapText="1"/>
    </xf>
    <xf numFmtId="0" fontId="32" fillId="4" borderId="37" xfId="0" applyFont="1" applyFill="1" applyBorder="1" applyAlignment="1">
      <alignment horizontal="left" vertical="center" wrapText="1"/>
    </xf>
    <xf numFmtId="0" fontId="31" fillId="4" borderId="59" xfId="0" applyFont="1" applyFill="1" applyBorder="1" applyAlignment="1">
      <alignment horizontal="left" vertical="center" wrapText="1"/>
    </xf>
    <xf numFmtId="0" fontId="31" fillId="4" borderId="46" xfId="0" applyFont="1" applyFill="1" applyBorder="1" applyAlignment="1">
      <alignment horizontal="left" vertical="center" wrapText="1"/>
    </xf>
    <xf numFmtId="0" fontId="31" fillId="4" borderId="66" xfId="0" applyFont="1" applyFill="1" applyBorder="1" applyAlignment="1">
      <alignment horizontal="left" vertical="center" wrapText="1"/>
    </xf>
  </cellXfs>
  <cellStyles count="4">
    <cellStyle name="Hypertextový odkaz" xfId="3" builtinId="8"/>
    <cellStyle name="Normální" xfId="0" builtinId="0"/>
    <cellStyle name="Normální 2" xfId="1" xr:uid="{00000000-0005-0000-0000-000001000000}"/>
    <cellStyle name="Procenta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2EFDA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15</xdr:row>
          <xdr:rowOff>123825</xdr:rowOff>
        </xdr:from>
        <xdr:to>
          <xdr:col>7</xdr:col>
          <xdr:colOff>9525</xdr:colOff>
          <xdr:row>17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15</xdr:row>
          <xdr:rowOff>123825</xdr:rowOff>
        </xdr:from>
        <xdr:to>
          <xdr:col>11</xdr:col>
          <xdr:colOff>9525</xdr:colOff>
          <xdr:row>17</xdr:row>
          <xdr:rowOff>19050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15</xdr:row>
          <xdr:rowOff>123825</xdr:rowOff>
        </xdr:from>
        <xdr:to>
          <xdr:col>11</xdr:col>
          <xdr:colOff>9525</xdr:colOff>
          <xdr:row>17</xdr:row>
          <xdr:rowOff>19050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15</xdr:row>
          <xdr:rowOff>123825</xdr:rowOff>
        </xdr:from>
        <xdr:to>
          <xdr:col>15</xdr:col>
          <xdr:colOff>9525</xdr:colOff>
          <xdr:row>17</xdr:row>
          <xdr:rowOff>19050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</xdr:row>
          <xdr:rowOff>0</xdr:rowOff>
        </xdr:from>
        <xdr:to>
          <xdr:col>6</xdr:col>
          <xdr:colOff>209550</xdr:colOff>
          <xdr:row>5</xdr:row>
          <xdr:rowOff>19050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</xdr:row>
          <xdr:rowOff>0</xdr:rowOff>
        </xdr:from>
        <xdr:to>
          <xdr:col>14</xdr:col>
          <xdr:colOff>209550</xdr:colOff>
          <xdr:row>5</xdr:row>
          <xdr:rowOff>19050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4</xdr:row>
          <xdr:rowOff>0</xdr:rowOff>
        </xdr:from>
        <xdr:to>
          <xdr:col>20</xdr:col>
          <xdr:colOff>209550</xdr:colOff>
          <xdr:row>5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58"/>
  <sheetViews>
    <sheetView tabSelected="1" zoomScale="112" zoomScaleNormal="140" zoomScaleSheetLayoutView="110" workbookViewId="0">
      <selection activeCell="AD13" sqref="AD13"/>
    </sheetView>
  </sheetViews>
  <sheetFormatPr defaultRowHeight="15" x14ac:dyDescent="0.25"/>
  <cols>
    <col min="1" max="25" width="3.28515625" style="2" customWidth="1"/>
    <col min="26" max="26" width="3.140625" style="2" customWidth="1"/>
    <col min="27" max="27" width="3.28515625" style="1" customWidth="1"/>
    <col min="28" max="28" width="9.140625" style="3"/>
  </cols>
  <sheetData>
    <row r="1" spans="1:26" s="1" customFormat="1" ht="20.100000000000001" customHeight="1" x14ac:dyDescent="0.2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 t="s">
        <v>1</v>
      </c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1"/>
    </row>
    <row r="2" spans="1:26" s="1" customFormat="1" ht="45" customHeight="1" x14ac:dyDescent="0.2">
      <c r="A2" s="32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4"/>
    </row>
    <row r="3" spans="1:26" s="4" customFormat="1" ht="45" customHeight="1" x14ac:dyDescent="0.25">
      <c r="A3" s="35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7"/>
    </row>
    <row r="4" spans="1:26" s="1" customFormat="1" ht="15" customHeight="1" thickBot="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40"/>
    </row>
    <row r="5" spans="1:26" s="1" customFormat="1" ht="20.100000000000001" customHeight="1" x14ac:dyDescent="0.2">
      <c r="A5" s="41" t="s">
        <v>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3"/>
    </row>
    <row r="6" spans="1:26" s="1" customFormat="1" ht="24.95" customHeight="1" thickBot="1" x14ac:dyDescent="0.25">
      <c r="A6" s="44" t="s">
        <v>5</v>
      </c>
      <c r="B6" s="45"/>
      <c r="C6" s="45"/>
      <c r="D6" s="45"/>
      <c r="E6" s="45"/>
      <c r="F6" s="45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7"/>
    </row>
    <row r="7" spans="1:26" s="1" customFormat="1" ht="19.899999999999999" customHeight="1" x14ac:dyDescent="0.2">
      <c r="A7" s="48" t="s">
        <v>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50"/>
    </row>
    <row r="8" spans="1:26" s="1" customFormat="1" ht="19.5" customHeight="1" x14ac:dyDescent="0.2">
      <c r="A8" s="51" t="s">
        <v>7</v>
      </c>
      <c r="B8" s="52"/>
      <c r="C8" s="52"/>
      <c r="D8" s="52"/>
      <c r="E8" s="52"/>
      <c r="F8" s="52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4"/>
    </row>
    <row r="9" spans="1:26" s="1" customFormat="1" ht="19.899999999999999" customHeight="1" x14ac:dyDescent="0.2">
      <c r="A9" s="74" t="s">
        <v>8</v>
      </c>
      <c r="B9" s="75"/>
      <c r="C9" s="75"/>
      <c r="D9" s="75"/>
      <c r="E9" s="75"/>
      <c r="F9" s="75"/>
      <c r="G9" s="66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8"/>
    </row>
    <row r="10" spans="1:26" s="1" customFormat="1" ht="15" customHeight="1" x14ac:dyDescent="0.2">
      <c r="A10" s="76" t="s">
        <v>9</v>
      </c>
      <c r="B10" s="77"/>
      <c r="C10" s="77"/>
      <c r="D10" s="77"/>
      <c r="E10" s="77"/>
      <c r="F10" s="77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9"/>
    </row>
    <row r="11" spans="1:26" s="1" customFormat="1" ht="19.899999999999999" customHeight="1" thickBot="1" x14ac:dyDescent="0.25">
      <c r="A11" s="64" t="s">
        <v>10</v>
      </c>
      <c r="B11" s="65"/>
      <c r="C11" s="65"/>
      <c r="D11" s="65"/>
      <c r="E11" s="65"/>
      <c r="F11" s="65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2"/>
    </row>
    <row r="12" spans="1:26" s="1" customFormat="1" ht="19.899999999999999" customHeight="1" thickBot="1" x14ac:dyDescent="0.25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34.9" customHeight="1" x14ac:dyDescent="0.25">
      <c r="A13" s="69" t="s">
        <v>11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1" t="s">
        <v>12</v>
      </c>
      <c r="O13" s="71"/>
      <c r="P13" s="71"/>
      <c r="Q13" s="71"/>
      <c r="R13" s="71"/>
      <c r="S13" s="72" t="s">
        <v>13</v>
      </c>
      <c r="T13" s="72"/>
      <c r="U13" s="72"/>
      <c r="V13" s="72"/>
      <c r="W13" s="72"/>
      <c r="X13" s="71" t="s">
        <v>14</v>
      </c>
      <c r="Y13" s="71"/>
      <c r="Z13" s="73"/>
    </row>
    <row r="14" spans="1:26" x14ac:dyDescent="0.25">
      <c r="A14" s="55" t="s">
        <v>15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7">
        <f>'6. financování SSL'!L4</f>
        <v>0</v>
      </c>
      <c r="O14" s="57"/>
      <c r="P14" s="57"/>
      <c r="Q14" s="57"/>
      <c r="R14" s="57"/>
      <c r="S14" s="58">
        <f>'6. financování SSL'!R4</f>
        <v>0</v>
      </c>
      <c r="T14" s="58"/>
      <c r="U14" s="58"/>
      <c r="V14" s="58"/>
      <c r="W14" s="58"/>
      <c r="X14" s="59" t="e">
        <f>S14/N14</f>
        <v>#DIV/0!</v>
      </c>
      <c r="Y14" s="59"/>
      <c r="Z14" s="60"/>
    </row>
    <row r="15" spans="1:26" ht="14.45" customHeight="1" x14ac:dyDescent="0.25">
      <c r="A15" s="76" t="s">
        <v>16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57">
        <f>'6. financování SSL'!L5</f>
        <v>0</v>
      </c>
      <c r="O15" s="57"/>
      <c r="P15" s="57"/>
      <c r="Q15" s="57"/>
      <c r="R15" s="57"/>
      <c r="S15" s="58">
        <f>'6. financování SSL'!R5</f>
        <v>0</v>
      </c>
      <c r="T15" s="58"/>
      <c r="U15" s="58"/>
      <c r="V15" s="58"/>
      <c r="W15" s="58"/>
      <c r="X15" s="59" t="e">
        <f t="shared" ref="X15:X16" si="0">S15/N15</f>
        <v>#DIV/0!</v>
      </c>
      <c r="Y15" s="59"/>
      <c r="Z15" s="60"/>
    </row>
    <row r="16" spans="1:26" ht="15" customHeight="1" thickBot="1" x14ac:dyDescent="0.3">
      <c r="A16" s="82" t="s">
        <v>17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4">
        <f>'6. financování SSL'!L16</f>
        <v>0</v>
      </c>
      <c r="O16" s="84"/>
      <c r="P16" s="84"/>
      <c r="Q16" s="84"/>
      <c r="R16" s="84"/>
      <c r="S16" s="85">
        <f>'6. financování SSL'!R16</f>
        <v>0</v>
      </c>
      <c r="T16" s="85"/>
      <c r="U16" s="85"/>
      <c r="V16" s="85"/>
      <c r="W16" s="85"/>
      <c r="X16" s="80" t="e">
        <f t="shared" si="0"/>
        <v>#DIV/0!</v>
      </c>
      <c r="Y16" s="80"/>
      <c r="Z16" s="81"/>
    </row>
    <row r="17" spans="1:30" ht="19.899999999999999" customHeight="1" thickBot="1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30" s="8" customFormat="1" ht="34.9" customHeight="1" x14ac:dyDescent="0.2">
      <c r="A18" s="69" t="s">
        <v>18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1" t="s">
        <v>12</v>
      </c>
      <c r="O18" s="71"/>
      <c r="P18" s="71"/>
      <c r="Q18" s="71"/>
      <c r="R18" s="71"/>
      <c r="S18" s="71" t="s">
        <v>14</v>
      </c>
      <c r="T18" s="71"/>
      <c r="U18" s="73"/>
    </row>
    <row r="19" spans="1:30" s="6" customFormat="1" ht="15" customHeight="1" x14ac:dyDescent="0.2">
      <c r="A19" s="55" t="s">
        <v>15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86">
        <f>'6. financování SSL'!I37</f>
        <v>0</v>
      </c>
      <c r="O19" s="87"/>
      <c r="P19" s="87"/>
      <c r="Q19" s="87"/>
      <c r="R19" s="87"/>
      <c r="S19" s="94" t="e">
        <f>SUM(S20:U24)</f>
        <v>#DIV/0!</v>
      </c>
      <c r="T19" s="94"/>
      <c r="U19" s="95"/>
    </row>
    <row r="20" spans="1:30" s="6" customFormat="1" ht="15" customHeight="1" x14ac:dyDescent="0.2">
      <c r="A20" s="92" t="s">
        <v>19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88">
        <f>'6. financování SSL'!I23</f>
        <v>0</v>
      </c>
      <c r="O20" s="89"/>
      <c r="P20" s="89"/>
      <c r="Q20" s="89"/>
      <c r="R20" s="89"/>
      <c r="S20" s="96" t="e">
        <f>N20/N14</f>
        <v>#DIV/0!</v>
      </c>
      <c r="T20" s="96"/>
      <c r="U20" s="97"/>
      <c r="V20" s="8"/>
    </row>
    <row r="21" spans="1:30" s="6" customFormat="1" ht="15" customHeight="1" x14ac:dyDescent="0.2">
      <c r="A21" s="76" t="s">
        <v>20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86">
        <f>'6. financování SSL'!I26</f>
        <v>0</v>
      </c>
      <c r="O21" s="87"/>
      <c r="P21" s="87"/>
      <c r="Q21" s="87"/>
      <c r="R21" s="87"/>
      <c r="S21" s="59" t="e">
        <f>N21/N14</f>
        <v>#DIV/0!</v>
      </c>
      <c r="T21" s="59"/>
      <c r="U21" s="60"/>
    </row>
    <row r="22" spans="1:30" s="6" customFormat="1" ht="15" customHeight="1" x14ac:dyDescent="0.2">
      <c r="A22" s="76" t="s">
        <v>21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86">
        <f>'6. financování SSL'!I25</f>
        <v>0</v>
      </c>
      <c r="O22" s="87"/>
      <c r="P22" s="87"/>
      <c r="Q22" s="87"/>
      <c r="R22" s="87"/>
      <c r="S22" s="59" t="e">
        <f>N22/N14</f>
        <v>#DIV/0!</v>
      </c>
      <c r="T22" s="59"/>
      <c r="U22" s="60"/>
    </row>
    <row r="23" spans="1:30" s="6" customFormat="1" ht="15" customHeight="1" x14ac:dyDescent="0.2">
      <c r="A23" s="76" t="s">
        <v>22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86">
        <f>'6. financování SSL'!I29</f>
        <v>0</v>
      </c>
      <c r="O23" s="87"/>
      <c r="P23" s="87"/>
      <c r="Q23" s="87"/>
      <c r="R23" s="87"/>
      <c r="S23" s="59" t="e">
        <f>N23/N14</f>
        <v>#DIV/0!</v>
      </c>
      <c r="T23" s="59"/>
      <c r="U23" s="60"/>
      <c r="V23" s="8"/>
    </row>
    <row r="24" spans="1:30" s="6" customFormat="1" ht="15" customHeight="1" thickBot="1" x14ac:dyDescent="0.25">
      <c r="A24" s="44" t="s">
        <v>23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90">
        <f>SUM('6. financování SSL'!I24:M24,'6. financování SSL'!I27:M27,'6. financování SSL'!I28:M28,'6. financování SSL'!I30:M30,'6. financování SSL'!I31:M31,'6. financování SSL'!I32:M32,'6. financování SSL'!I33:M33,'6. financování SSL'!I34:M34,'6. financování SSL'!I35:M35,'6. financování SSL'!I36:M36)</f>
        <v>0</v>
      </c>
      <c r="O24" s="91"/>
      <c r="P24" s="91"/>
      <c r="Q24" s="91"/>
      <c r="R24" s="91"/>
      <c r="S24" s="26" t="e">
        <f>N24/N14</f>
        <v>#DIV/0!</v>
      </c>
      <c r="T24" s="26"/>
      <c r="U24" s="27"/>
    </row>
    <row r="25" spans="1:30" s="6" customFormat="1" ht="20.100000000000001" customHeight="1" x14ac:dyDescent="0.2"/>
    <row r="26" spans="1:30" s="6" customFormat="1" ht="12.75" customHeight="1" x14ac:dyDescent="0.2"/>
    <row r="27" spans="1:30" s="6" customFormat="1" ht="12.75" customHeight="1" x14ac:dyDescent="0.2"/>
    <row r="28" spans="1:30" s="6" customFormat="1" ht="12.75" customHeight="1" x14ac:dyDescent="0.2"/>
    <row r="29" spans="1:30" s="6" customFormat="1" ht="12.75" customHeight="1" x14ac:dyDescent="0.2"/>
    <row r="30" spans="1:30" s="2" customFormat="1" ht="12.75" customHeight="1" x14ac:dyDescent="0.25">
      <c r="AA30" s="1"/>
      <c r="AB30" s="3"/>
      <c r="AC30"/>
      <c r="AD30"/>
    </row>
    <row r="31" spans="1:30" s="2" customFormat="1" ht="12.75" customHeight="1" x14ac:dyDescent="0.25">
      <c r="AA31" s="1"/>
      <c r="AB31" s="3"/>
      <c r="AC31"/>
      <c r="AD31"/>
    </row>
    <row r="32" spans="1:30" s="2" customFormat="1" ht="12.75" customHeight="1" x14ac:dyDescent="0.25">
      <c r="AA32" s="1"/>
      <c r="AB32" s="3"/>
      <c r="AC32"/>
      <c r="AD32"/>
    </row>
    <row r="33" spans="27:30" s="2" customFormat="1" ht="12.75" customHeight="1" x14ac:dyDescent="0.25">
      <c r="AA33" s="1"/>
      <c r="AB33" s="3"/>
      <c r="AC33"/>
      <c r="AD33"/>
    </row>
    <row r="34" spans="27:30" s="2" customFormat="1" ht="12.75" customHeight="1" x14ac:dyDescent="0.25">
      <c r="AA34" s="1"/>
      <c r="AB34" s="3"/>
      <c r="AC34"/>
      <c r="AD34"/>
    </row>
    <row r="35" spans="27:30" s="2" customFormat="1" ht="12.75" customHeight="1" x14ac:dyDescent="0.25">
      <c r="AA35" s="1"/>
      <c r="AB35" s="3"/>
      <c r="AC35"/>
      <c r="AD35"/>
    </row>
    <row r="36" spans="27:30" s="2" customFormat="1" ht="12.75" customHeight="1" x14ac:dyDescent="0.25">
      <c r="AA36" s="1"/>
      <c r="AB36" s="3"/>
      <c r="AC36"/>
      <c r="AD36"/>
    </row>
    <row r="37" spans="27:30" s="2" customFormat="1" ht="12.75" customHeight="1" x14ac:dyDescent="0.25">
      <c r="AA37" s="1"/>
      <c r="AB37" s="3"/>
      <c r="AC37"/>
      <c r="AD37"/>
    </row>
    <row r="38" spans="27:30" s="2" customFormat="1" ht="12.75" customHeight="1" x14ac:dyDescent="0.25">
      <c r="AA38" s="1"/>
      <c r="AB38" s="3"/>
      <c r="AC38"/>
      <c r="AD38"/>
    </row>
    <row r="39" spans="27:30" s="2" customFormat="1" ht="12.75" customHeight="1" x14ac:dyDescent="0.25">
      <c r="AA39" s="1"/>
      <c r="AB39" s="3"/>
      <c r="AC39"/>
      <c r="AD39"/>
    </row>
    <row r="40" spans="27:30" s="2" customFormat="1" ht="12.75" customHeight="1" x14ac:dyDescent="0.25">
      <c r="AA40" s="1"/>
      <c r="AB40" s="3"/>
      <c r="AC40"/>
      <c r="AD40"/>
    </row>
    <row r="41" spans="27:30" s="2" customFormat="1" ht="12.75" customHeight="1" x14ac:dyDescent="0.25">
      <c r="AA41" s="1"/>
      <c r="AB41" s="3"/>
      <c r="AC41"/>
      <c r="AD41"/>
    </row>
    <row r="42" spans="27:30" s="2" customFormat="1" ht="12.75" customHeight="1" x14ac:dyDescent="0.25">
      <c r="AA42" s="1"/>
      <c r="AB42" s="3"/>
      <c r="AC42"/>
      <c r="AD42"/>
    </row>
    <row r="43" spans="27:30" s="2" customFormat="1" ht="12.75" customHeight="1" x14ac:dyDescent="0.25">
      <c r="AA43" s="1"/>
      <c r="AB43" s="3"/>
      <c r="AC43"/>
      <c r="AD43"/>
    </row>
    <row r="44" spans="27:30" s="2" customFormat="1" ht="12.75" customHeight="1" x14ac:dyDescent="0.25">
      <c r="AA44" s="1"/>
      <c r="AB44" s="3"/>
      <c r="AC44"/>
      <c r="AD44"/>
    </row>
    <row r="45" spans="27:30" s="2" customFormat="1" ht="12.75" customHeight="1" x14ac:dyDescent="0.25">
      <c r="AA45" s="1"/>
      <c r="AB45" s="3"/>
      <c r="AC45"/>
      <c r="AD45"/>
    </row>
    <row r="46" spans="27:30" s="2" customFormat="1" ht="12.75" customHeight="1" x14ac:dyDescent="0.25">
      <c r="AA46" s="1"/>
      <c r="AB46" s="3"/>
      <c r="AC46"/>
      <c r="AD46"/>
    </row>
    <row r="47" spans="27:30" s="2" customFormat="1" ht="12.75" customHeight="1" x14ac:dyDescent="0.25">
      <c r="AA47" s="1"/>
      <c r="AB47" s="3"/>
      <c r="AC47"/>
      <c r="AD47"/>
    </row>
    <row r="48" spans="27:30" s="2" customFormat="1" ht="12.75" customHeight="1" x14ac:dyDescent="0.25">
      <c r="AA48" s="1"/>
      <c r="AB48" s="3"/>
      <c r="AC48"/>
      <c r="AD48"/>
    </row>
    <row r="49" spans="27:30" s="2" customFormat="1" ht="12.75" customHeight="1" x14ac:dyDescent="0.25">
      <c r="AA49" s="1"/>
      <c r="AB49" s="3"/>
      <c r="AC49"/>
      <c r="AD49"/>
    </row>
    <row r="50" spans="27:30" s="2" customFormat="1" ht="12.75" customHeight="1" x14ac:dyDescent="0.25">
      <c r="AA50" s="1"/>
      <c r="AB50" s="3"/>
      <c r="AC50"/>
      <c r="AD50"/>
    </row>
    <row r="51" spans="27:30" s="2" customFormat="1" ht="12.75" customHeight="1" x14ac:dyDescent="0.25">
      <c r="AA51" s="1"/>
      <c r="AB51" s="3"/>
      <c r="AC51"/>
      <c r="AD51"/>
    </row>
    <row r="52" spans="27:30" s="2" customFormat="1" ht="12.75" customHeight="1" x14ac:dyDescent="0.25">
      <c r="AA52" s="1"/>
      <c r="AB52" s="3"/>
      <c r="AC52"/>
      <c r="AD52"/>
    </row>
    <row r="53" spans="27:30" s="2" customFormat="1" ht="12.75" customHeight="1" x14ac:dyDescent="0.25">
      <c r="AA53" s="1"/>
      <c r="AB53" s="3"/>
      <c r="AC53"/>
      <c r="AD53"/>
    </row>
    <row r="54" spans="27:30" s="2" customFormat="1" ht="12.75" customHeight="1" x14ac:dyDescent="0.25">
      <c r="AA54" s="1"/>
      <c r="AB54" s="3"/>
      <c r="AC54"/>
      <c r="AD54"/>
    </row>
    <row r="55" spans="27:30" s="2" customFormat="1" ht="12.75" customHeight="1" x14ac:dyDescent="0.25">
      <c r="AA55" s="1"/>
      <c r="AB55" s="3"/>
      <c r="AC55"/>
      <c r="AD55"/>
    </row>
    <row r="56" spans="27:30" s="2" customFormat="1" ht="12.75" customHeight="1" x14ac:dyDescent="0.25">
      <c r="AA56" s="1"/>
      <c r="AB56" s="3"/>
      <c r="AC56"/>
      <c r="AD56"/>
    </row>
    <row r="57" spans="27:30" s="2" customFormat="1" ht="12.75" customHeight="1" x14ac:dyDescent="0.25">
      <c r="AA57" s="1"/>
      <c r="AB57" s="3"/>
      <c r="AC57"/>
      <c r="AD57"/>
    </row>
    <row r="58" spans="27:30" s="2" customFormat="1" ht="12.75" customHeight="1" x14ac:dyDescent="0.25">
      <c r="AA58" s="1"/>
      <c r="AB58" s="3"/>
      <c r="AC58"/>
      <c r="AD58"/>
    </row>
    <row r="59" spans="27:30" s="2" customFormat="1" ht="12.75" customHeight="1" x14ac:dyDescent="0.25">
      <c r="AA59" s="1"/>
      <c r="AB59" s="3"/>
      <c r="AC59"/>
      <c r="AD59"/>
    </row>
    <row r="60" spans="27:30" s="2" customFormat="1" ht="12.75" customHeight="1" x14ac:dyDescent="0.25">
      <c r="AA60" s="1"/>
      <c r="AB60" s="3"/>
      <c r="AC60"/>
      <c r="AD60"/>
    </row>
    <row r="61" spans="27:30" s="2" customFormat="1" ht="12.75" customHeight="1" x14ac:dyDescent="0.25">
      <c r="AA61" s="1"/>
      <c r="AB61" s="3"/>
      <c r="AC61"/>
      <c r="AD61"/>
    </row>
    <row r="62" spans="27:30" s="2" customFormat="1" ht="12.75" customHeight="1" x14ac:dyDescent="0.25">
      <c r="AA62" s="1"/>
      <c r="AB62" s="3"/>
      <c r="AC62"/>
      <c r="AD62"/>
    </row>
    <row r="63" spans="27:30" s="2" customFormat="1" ht="12.75" customHeight="1" x14ac:dyDescent="0.25">
      <c r="AA63" s="1"/>
      <c r="AB63" s="3"/>
      <c r="AC63"/>
      <c r="AD63"/>
    </row>
    <row r="64" spans="27:30" s="2" customFormat="1" ht="12.75" customHeight="1" x14ac:dyDescent="0.25">
      <c r="AA64" s="1"/>
      <c r="AB64" s="3"/>
      <c r="AC64"/>
      <c r="AD64"/>
    </row>
    <row r="65" spans="27:30" s="2" customFormat="1" ht="12.75" customHeight="1" x14ac:dyDescent="0.25">
      <c r="AA65" s="1"/>
      <c r="AB65" s="3"/>
      <c r="AC65"/>
      <c r="AD65"/>
    </row>
    <row r="66" spans="27:30" s="2" customFormat="1" ht="12.75" customHeight="1" x14ac:dyDescent="0.25">
      <c r="AA66" s="1"/>
      <c r="AB66" s="3"/>
      <c r="AC66"/>
      <c r="AD66"/>
    </row>
    <row r="67" spans="27:30" s="2" customFormat="1" ht="12.75" customHeight="1" x14ac:dyDescent="0.25">
      <c r="AA67" s="1"/>
      <c r="AB67" s="3"/>
      <c r="AC67"/>
      <c r="AD67"/>
    </row>
    <row r="68" spans="27:30" s="2" customFormat="1" ht="12.75" customHeight="1" x14ac:dyDescent="0.25">
      <c r="AA68" s="1"/>
      <c r="AB68" s="3"/>
      <c r="AC68"/>
      <c r="AD68"/>
    </row>
    <row r="69" spans="27:30" s="2" customFormat="1" ht="12.75" customHeight="1" x14ac:dyDescent="0.25">
      <c r="AA69" s="1"/>
      <c r="AB69" s="3"/>
      <c r="AC69"/>
      <c r="AD69"/>
    </row>
    <row r="70" spans="27:30" s="2" customFormat="1" ht="12.75" customHeight="1" x14ac:dyDescent="0.25">
      <c r="AA70" s="1"/>
      <c r="AB70" s="3"/>
      <c r="AC70"/>
      <c r="AD70"/>
    </row>
    <row r="71" spans="27:30" s="2" customFormat="1" ht="12.75" customHeight="1" x14ac:dyDescent="0.25">
      <c r="AA71" s="1"/>
      <c r="AB71" s="3"/>
      <c r="AC71"/>
      <c r="AD71"/>
    </row>
    <row r="72" spans="27:30" s="2" customFormat="1" ht="12.75" customHeight="1" x14ac:dyDescent="0.25">
      <c r="AA72" s="1"/>
      <c r="AB72" s="3"/>
      <c r="AC72"/>
      <c r="AD72"/>
    </row>
    <row r="73" spans="27:30" s="2" customFormat="1" ht="12.75" customHeight="1" x14ac:dyDescent="0.25">
      <c r="AA73" s="1"/>
      <c r="AB73" s="3"/>
      <c r="AC73"/>
      <c r="AD73"/>
    </row>
    <row r="74" spans="27:30" s="2" customFormat="1" ht="12.75" customHeight="1" x14ac:dyDescent="0.25">
      <c r="AA74" s="1"/>
      <c r="AB74" s="3"/>
      <c r="AC74"/>
      <c r="AD74"/>
    </row>
    <row r="75" spans="27:30" s="2" customFormat="1" ht="12.75" customHeight="1" x14ac:dyDescent="0.25">
      <c r="AA75" s="1"/>
      <c r="AB75" s="3"/>
      <c r="AC75"/>
      <c r="AD75"/>
    </row>
    <row r="76" spans="27:30" s="2" customFormat="1" ht="12.75" customHeight="1" x14ac:dyDescent="0.25">
      <c r="AA76" s="1"/>
      <c r="AB76" s="3"/>
      <c r="AC76"/>
      <c r="AD76"/>
    </row>
    <row r="77" spans="27:30" s="2" customFormat="1" ht="12.75" customHeight="1" x14ac:dyDescent="0.25">
      <c r="AA77" s="1"/>
      <c r="AB77" s="3"/>
      <c r="AC77"/>
      <c r="AD77"/>
    </row>
    <row r="78" spans="27:30" s="2" customFormat="1" ht="12.75" customHeight="1" x14ac:dyDescent="0.25">
      <c r="AA78" s="1"/>
      <c r="AB78" s="3"/>
      <c r="AC78"/>
      <c r="AD78"/>
    </row>
    <row r="79" spans="27:30" s="2" customFormat="1" ht="12.75" customHeight="1" x14ac:dyDescent="0.25">
      <c r="AA79" s="1"/>
      <c r="AB79" s="3"/>
      <c r="AC79"/>
      <c r="AD79"/>
    </row>
    <row r="80" spans="27:30" s="2" customFormat="1" ht="12.75" customHeight="1" x14ac:dyDescent="0.25">
      <c r="AA80" s="1"/>
      <c r="AB80" s="3"/>
      <c r="AC80"/>
      <c r="AD80"/>
    </row>
    <row r="81" spans="27:30" s="2" customFormat="1" ht="12.75" customHeight="1" x14ac:dyDescent="0.25">
      <c r="AA81" s="1"/>
      <c r="AB81" s="3"/>
      <c r="AC81"/>
      <c r="AD81"/>
    </row>
    <row r="82" spans="27:30" s="2" customFormat="1" ht="12.75" customHeight="1" x14ac:dyDescent="0.25">
      <c r="AA82" s="1"/>
      <c r="AB82" s="3"/>
      <c r="AC82"/>
      <c r="AD82"/>
    </row>
    <row r="83" spans="27:30" s="2" customFormat="1" ht="12.75" customHeight="1" x14ac:dyDescent="0.25">
      <c r="AA83" s="1"/>
      <c r="AB83" s="3"/>
      <c r="AC83"/>
      <c r="AD83"/>
    </row>
    <row r="84" spans="27:30" s="2" customFormat="1" ht="12.75" customHeight="1" x14ac:dyDescent="0.25">
      <c r="AA84" s="1"/>
      <c r="AB84" s="3"/>
      <c r="AC84"/>
      <c r="AD84"/>
    </row>
    <row r="85" spans="27:30" s="2" customFormat="1" ht="12.75" customHeight="1" x14ac:dyDescent="0.25">
      <c r="AA85" s="1"/>
      <c r="AB85" s="3"/>
      <c r="AC85"/>
      <c r="AD85"/>
    </row>
    <row r="86" spans="27:30" s="2" customFormat="1" ht="12.75" customHeight="1" x14ac:dyDescent="0.25">
      <c r="AA86" s="1"/>
      <c r="AB86" s="3"/>
      <c r="AC86"/>
      <c r="AD86"/>
    </row>
    <row r="87" spans="27:30" s="2" customFormat="1" ht="12.75" customHeight="1" x14ac:dyDescent="0.25">
      <c r="AA87" s="1"/>
      <c r="AB87" s="3"/>
      <c r="AC87"/>
      <c r="AD87"/>
    </row>
    <row r="88" spans="27:30" s="2" customFormat="1" ht="12.75" customHeight="1" x14ac:dyDescent="0.25">
      <c r="AA88" s="1"/>
      <c r="AB88" s="3"/>
      <c r="AC88"/>
      <c r="AD88"/>
    </row>
    <row r="89" spans="27:30" s="2" customFormat="1" ht="12.75" customHeight="1" x14ac:dyDescent="0.25">
      <c r="AA89" s="1"/>
      <c r="AB89" s="3"/>
      <c r="AC89"/>
      <c r="AD89"/>
    </row>
    <row r="90" spans="27:30" s="2" customFormat="1" ht="12.75" customHeight="1" x14ac:dyDescent="0.25">
      <c r="AA90" s="1"/>
      <c r="AB90" s="3"/>
      <c r="AC90"/>
      <c r="AD90"/>
    </row>
    <row r="91" spans="27:30" s="2" customFormat="1" ht="12.75" customHeight="1" x14ac:dyDescent="0.25">
      <c r="AA91" s="1"/>
      <c r="AB91" s="3"/>
      <c r="AC91"/>
      <c r="AD91"/>
    </row>
    <row r="92" spans="27:30" s="2" customFormat="1" ht="12.75" customHeight="1" x14ac:dyDescent="0.25">
      <c r="AA92" s="1"/>
      <c r="AB92" s="3"/>
      <c r="AC92"/>
      <c r="AD92"/>
    </row>
    <row r="93" spans="27:30" s="2" customFormat="1" ht="12.75" customHeight="1" x14ac:dyDescent="0.25">
      <c r="AA93" s="1"/>
      <c r="AB93" s="3"/>
      <c r="AC93"/>
      <c r="AD93"/>
    </row>
    <row r="94" spans="27:30" s="2" customFormat="1" ht="12.75" customHeight="1" x14ac:dyDescent="0.25">
      <c r="AA94" s="1"/>
      <c r="AB94" s="3"/>
      <c r="AC94"/>
      <c r="AD94"/>
    </row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</sheetData>
  <sheetProtection algorithmName="SHA-512" hashValue="5SY+VraxA8jpRTy5cZYNozqBP3fDFcs2BGdWneNAjAMWxWLq/kuQId390KDGnqwYl9V4sXe7KqiGW4ukpO/gRQ==" saltValue="qXsWf/uVpnzH+wD2VaGHdw==" spinCount="100000" sheet="1" formatRows="0"/>
  <protectedRanges>
    <protectedRange sqref="G6 G8:Z11" name="Oblast1"/>
  </protectedRanges>
  <mergeCells count="56">
    <mergeCell ref="S18:U18"/>
    <mergeCell ref="S19:U19"/>
    <mergeCell ref="S21:U21"/>
    <mergeCell ref="S22:U22"/>
    <mergeCell ref="S23:U23"/>
    <mergeCell ref="S20:U20"/>
    <mergeCell ref="A23:M23"/>
    <mergeCell ref="A24:M24"/>
    <mergeCell ref="N18:R18"/>
    <mergeCell ref="N19:R19"/>
    <mergeCell ref="N20:R20"/>
    <mergeCell ref="N21:R21"/>
    <mergeCell ref="N22:R22"/>
    <mergeCell ref="N23:R23"/>
    <mergeCell ref="N24:R24"/>
    <mergeCell ref="A18:M18"/>
    <mergeCell ref="A19:M19"/>
    <mergeCell ref="A20:M20"/>
    <mergeCell ref="A21:M21"/>
    <mergeCell ref="A22:M22"/>
    <mergeCell ref="X15:Z15"/>
    <mergeCell ref="X16:Z16"/>
    <mergeCell ref="A15:M15"/>
    <mergeCell ref="A16:M16"/>
    <mergeCell ref="N15:R15"/>
    <mergeCell ref="N16:R16"/>
    <mergeCell ref="S15:W15"/>
    <mergeCell ref="S16:W16"/>
    <mergeCell ref="X14:Z14"/>
    <mergeCell ref="G11:Z11"/>
    <mergeCell ref="A12:Z12"/>
    <mergeCell ref="A11:F11"/>
    <mergeCell ref="G9:Z9"/>
    <mergeCell ref="A13:M13"/>
    <mergeCell ref="N13:R13"/>
    <mergeCell ref="S13:W13"/>
    <mergeCell ref="X13:Z13"/>
    <mergeCell ref="A9:F9"/>
    <mergeCell ref="A10:F10"/>
    <mergeCell ref="G10:Z10"/>
    <mergeCell ref="S24:U24"/>
    <mergeCell ref="A17:Z17"/>
    <mergeCell ref="A1:M1"/>
    <mergeCell ref="N1:Z1"/>
    <mergeCell ref="A2:Z2"/>
    <mergeCell ref="A3:Z3"/>
    <mergeCell ref="A4:Z4"/>
    <mergeCell ref="A5:Z5"/>
    <mergeCell ref="A6:F6"/>
    <mergeCell ref="G6:Z6"/>
    <mergeCell ref="A7:Z7"/>
    <mergeCell ref="A8:F8"/>
    <mergeCell ref="G8:Z8"/>
    <mergeCell ref="A14:M14"/>
    <mergeCell ref="N14:R14"/>
    <mergeCell ref="S14:W14"/>
  </mergeCells>
  <conditionalFormatting sqref="S19:U19">
    <cfRule type="cellIs" dxfId="11" priority="1" operator="greaterThan">
      <formula>1</formula>
    </cfRule>
  </conditionalFormatting>
  <pageMargins left="0.7" right="0.80208333333333337" top="0.75" bottom="0.75" header="0.3" footer="0.3"/>
  <pageSetup paperSize="9" scale="99" fitToHeight="0" orientation="portrait" r:id="rId1"/>
  <headerFooter>
    <oddHeader xml:space="preserve">&amp;C&amp;"Tahoma,Obyčejné"&amp;6Magistrát města Brna - Odbor sociální péče
Program I - ŽÁDOST&amp;7
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0943947-A2AB-4ADE-9077-9B7478D27025}">
          <x14:formula1>
            <xm:f>working!$A$1:$A$3</xm:f>
          </x14:formula1>
          <xm:sqref>G9:Z9</xm:sqref>
        </x14:dataValidation>
        <x14:dataValidation type="list" allowBlank="1" showInputMessage="1" showErrorMessage="1" xr:uid="{27A8E63A-D22D-4DC3-8AC0-9A79F002D778}">
          <x14:formula1>
            <xm:f>working!$A$11:$A$44</xm:f>
          </x14:formula1>
          <xm:sqref>G8:Z8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69"/>
  <sheetViews>
    <sheetView zoomScale="121" zoomScaleNormal="121" workbookViewId="0">
      <selection activeCell="AB24" sqref="AB24"/>
    </sheetView>
  </sheetViews>
  <sheetFormatPr defaultRowHeight="15" x14ac:dyDescent="0.25"/>
  <cols>
    <col min="1" max="26" width="3.28515625" style="2" customWidth="1"/>
    <col min="27" max="27" width="3.28515625" style="1" customWidth="1"/>
    <col min="28" max="28" width="9.140625" style="3"/>
  </cols>
  <sheetData>
    <row r="1" spans="1:26" s="9" customFormat="1" ht="20.100000000000001" customHeight="1" thickBot="1" x14ac:dyDescent="0.25">
      <c r="A1" s="149" t="s">
        <v>24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1"/>
    </row>
    <row r="2" spans="1:26" s="1" customFormat="1" ht="15" customHeight="1" x14ac:dyDescent="0.2">
      <c r="A2" s="152" t="s">
        <v>25</v>
      </c>
      <c r="B2" s="153"/>
      <c r="C2" s="153"/>
      <c r="D2" s="153"/>
      <c r="E2" s="153"/>
      <c r="F2" s="153"/>
      <c r="G2" s="154">
        <f>'1. základní údaje'!G6</f>
        <v>0</v>
      </c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5"/>
    </row>
    <row r="3" spans="1:26" s="1" customFormat="1" ht="12.75" customHeight="1" x14ac:dyDescent="0.2">
      <c r="A3" s="112" t="s">
        <v>26</v>
      </c>
      <c r="B3" s="113"/>
      <c r="C3" s="113"/>
      <c r="D3" s="113"/>
      <c r="E3" s="113"/>
      <c r="F3" s="113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138"/>
    </row>
    <row r="4" spans="1:26" s="1" customFormat="1" ht="12.75" customHeight="1" x14ac:dyDescent="0.2">
      <c r="A4" s="112" t="s">
        <v>27</v>
      </c>
      <c r="B4" s="113"/>
      <c r="C4" s="113"/>
      <c r="D4" s="113"/>
      <c r="E4" s="113"/>
      <c r="F4" s="113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41"/>
    </row>
    <row r="5" spans="1:26" s="1" customFormat="1" ht="12.75" customHeight="1" x14ac:dyDescent="0.2">
      <c r="A5" s="112" t="s">
        <v>28</v>
      </c>
      <c r="B5" s="113"/>
      <c r="C5" s="113"/>
      <c r="D5" s="113"/>
      <c r="E5" s="113"/>
      <c r="F5" s="113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41"/>
    </row>
    <row r="6" spans="1:26" s="1" customFormat="1" ht="12.75" customHeight="1" x14ac:dyDescent="0.2">
      <c r="A6" s="112" t="s">
        <v>29</v>
      </c>
      <c r="B6" s="113"/>
      <c r="C6" s="113"/>
      <c r="D6" s="113"/>
      <c r="E6" s="113"/>
      <c r="F6" s="113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138"/>
    </row>
    <row r="7" spans="1:26" s="1" customFormat="1" ht="12.75" customHeight="1" x14ac:dyDescent="0.2">
      <c r="A7" s="112" t="s">
        <v>30</v>
      </c>
      <c r="B7" s="113"/>
      <c r="C7" s="113"/>
      <c r="D7" s="113"/>
      <c r="E7" s="113"/>
      <c r="F7" s="113"/>
      <c r="G7" s="137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138"/>
    </row>
    <row r="8" spans="1:26" s="1" customFormat="1" ht="12.75" customHeight="1" x14ac:dyDescent="0.2">
      <c r="A8" s="112" t="s">
        <v>31</v>
      </c>
      <c r="B8" s="113"/>
      <c r="C8" s="113"/>
      <c r="D8" s="113"/>
      <c r="E8" s="113"/>
      <c r="F8" s="113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41"/>
    </row>
    <row r="9" spans="1:26" ht="12.75" customHeight="1" thickBot="1" x14ac:dyDescent="0.3">
      <c r="A9" s="132" t="s">
        <v>32</v>
      </c>
      <c r="B9" s="133"/>
      <c r="C9" s="133"/>
      <c r="D9" s="133"/>
      <c r="E9" s="133"/>
      <c r="F9" s="133"/>
      <c r="G9" s="146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8"/>
    </row>
    <row r="10" spans="1:26" s="4" customFormat="1" ht="20.100000000000001" customHeight="1" x14ac:dyDescent="0.25">
      <c r="A10" s="117" t="s">
        <v>33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9"/>
    </row>
    <row r="11" spans="1:26" s="1" customFormat="1" ht="12.75" customHeight="1" x14ac:dyDescent="0.2">
      <c r="A11" s="109" t="s">
        <v>34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1"/>
    </row>
    <row r="12" spans="1:26" s="1" customFormat="1" ht="12.75" customHeight="1" x14ac:dyDescent="0.2">
      <c r="A12" s="112" t="s">
        <v>35</v>
      </c>
      <c r="B12" s="113"/>
      <c r="C12" s="113"/>
      <c r="D12" s="113"/>
      <c r="E12" s="113"/>
      <c r="F12" s="113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138"/>
    </row>
    <row r="13" spans="1:26" s="1" customFormat="1" ht="12.75" customHeight="1" x14ac:dyDescent="0.2">
      <c r="A13" s="112" t="s">
        <v>36</v>
      </c>
      <c r="B13" s="113"/>
      <c r="C13" s="113"/>
      <c r="D13" s="113"/>
      <c r="E13" s="113"/>
      <c r="F13" s="113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138"/>
    </row>
    <row r="14" spans="1:26" s="1" customFormat="1" ht="12.75" customHeight="1" x14ac:dyDescent="0.2">
      <c r="A14" s="112" t="s">
        <v>31</v>
      </c>
      <c r="B14" s="113"/>
      <c r="C14" s="113"/>
      <c r="D14" s="113"/>
      <c r="E14" s="113"/>
      <c r="F14" s="113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41"/>
    </row>
    <row r="15" spans="1:26" s="1" customFormat="1" ht="12.75" customHeight="1" x14ac:dyDescent="0.2">
      <c r="A15" s="112" t="s">
        <v>32</v>
      </c>
      <c r="B15" s="113"/>
      <c r="C15" s="113"/>
      <c r="D15" s="113"/>
      <c r="E15" s="113"/>
      <c r="F15" s="113"/>
      <c r="G15" s="137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138"/>
    </row>
    <row r="16" spans="1:26" s="1" customFormat="1" ht="12.75" customHeight="1" x14ac:dyDescent="0.2">
      <c r="A16" s="109" t="s">
        <v>37</v>
      </c>
      <c r="B16" s="110"/>
      <c r="C16" s="110"/>
      <c r="D16" s="110"/>
      <c r="E16" s="110"/>
      <c r="F16" s="110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3"/>
    </row>
    <row r="17" spans="1:26" s="1" customFormat="1" ht="12.75" customHeight="1" x14ac:dyDescent="0.2">
      <c r="A17" s="112" t="s">
        <v>38</v>
      </c>
      <c r="B17" s="113"/>
      <c r="C17" s="113"/>
      <c r="D17" s="113"/>
      <c r="E17" s="113"/>
      <c r="F17" s="144"/>
      <c r="G17" s="22"/>
      <c r="H17" s="145" t="s">
        <v>39</v>
      </c>
      <c r="I17" s="145"/>
      <c r="J17" s="145"/>
      <c r="K17" s="22"/>
      <c r="L17" s="145" t="s">
        <v>40</v>
      </c>
      <c r="M17" s="145"/>
      <c r="N17" s="145"/>
      <c r="O17" s="22"/>
      <c r="P17" s="145" t="s">
        <v>41</v>
      </c>
      <c r="Q17" s="145"/>
      <c r="R17" s="145"/>
      <c r="S17" s="67"/>
      <c r="T17" s="67"/>
      <c r="U17" s="67"/>
      <c r="V17" s="67"/>
      <c r="W17" s="67"/>
      <c r="X17" s="67"/>
      <c r="Y17" s="67"/>
      <c r="Z17" s="68"/>
    </row>
    <row r="18" spans="1:26" s="1" customFormat="1" ht="12.75" customHeight="1" x14ac:dyDescent="0.2">
      <c r="A18" s="112" t="s">
        <v>35</v>
      </c>
      <c r="B18" s="113"/>
      <c r="C18" s="113"/>
      <c r="D18" s="113"/>
      <c r="E18" s="113"/>
      <c r="F18" s="113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40"/>
    </row>
    <row r="19" spans="1:26" s="1" customFormat="1" ht="12.75" customHeight="1" x14ac:dyDescent="0.2">
      <c r="A19" s="112" t="s">
        <v>36</v>
      </c>
      <c r="B19" s="113"/>
      <c r="C19" s="113"/>
      <c r="D19" s="113"/>
      <c r="E19" s="113"/>
      <c r="F19" s="113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138"/>
    </row>
    <row r="20" spans="1:26" s="1" customFormat="1" ht="12.75" customHeight="1" x14ac:dyDescent="0.2">
      <c r="A20" s="112" t="s">
        <v>31</v>
      </c>
      <c r="B20" s="113"/>
      <c r="C20" s="113"/>
      <c r="D20" s="113"/>
      <c r="E20" s="113"/>
      <c r="F20" s="113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41"/>
    </row>
    <row r="21" spans="1:26" s="1" customFormat="1" ht="12.75" customHeight="1" x14ac:dyDescent="0.2">
      <c r="A21" s="112" t="s">
        <v>32</v>
      </c>
      <c r="B21" s="113"/>
      <c r="C21" s="113"/>
      <c r="D21" s="113"/>
      <c r="E21" s="113"/>
      <c r="F21" s="113"/>
      <c r="G21" s="137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138"/>
    </row>
    <row r="22" spans="1:26" s="1" customFormat="1" ht="12.75" customHeight="1" x14ac:dyDescent="0.2">
      <c r="A22" s="109" t="s">
        <v>42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1"/>
    </row>
    <row r="23" spans="1:26" s="1" customFormat="1" ht="12.75" customHeight="1" x14ac:dyDescent="0.2">
      <c r="A23" s="112" t="s">
        <v>43</v>
      </c>
      <c r="B23" s="113"/>
      <c r="C23" s="113"/>
      <c r="D23" s="113"/>
      <c r="E23" s="113"/>
      <c r="F23" s="113"/>
      <c r="G23" s="113"/>
      <c r="H23" s="113"/>
      <c r="I23" s="113"/>
      <c r="J23" s="113" t="s">
        <v>44</v>
      </c>
      <c r="K23" s="113"/>
      <c r="L23" s="113"/>
      <c r="M23" s="113"/>
      <c r="N23" s="113" t="s">
        <v>45</v>
      </c>
      <c r="O23" s="113"/>
      <c r="P23" s="113"/>
      <c r="Q23" s="113"/>
      <c r="R23" s="113"/>
      <c r="S23" s="113"/>
      <c r="T23" s="113"/>
      <c r="U23" s="113"/>
      <c r="V23" s="113" t="s">
        <v>46</v>
      </c>
      <c r="W23" s="113"/>
      <c r="X23" s="113"/>
      <c r="Y23" s="113"/>
      <c r="Z23" s="136"/>
    </row>
    <row r="24" spans="1:26" s="1" customFormat="1" ht="24.95" customHeight="1" x14ac:dyDescent="0.2">
      <c r="A24" s="98"/>
      <c r="B24" s="99"/>
      <c r="C24" s="99"/>
      <c r="D24" s="99"/>
      <c r="E24" s="99"/>
      <c r="F24" s="99"/>
      <c r="G24" s="99"/>
      <c r="H24" s="99"/>
      <c r="I24" s="99"/>
      <c r="J24" s="108"/>
      <c r="K24" s="108"/>
      <c r="L24" s="108"/>
      <c r="M24" s="108"/>
      <c r="N24" s="99"/>
      <c r="O24" s="99"/>
      <c r="P24" s="99"/>
      <c r="Q24" s="99"/>
      <c r="R24" s="99"/>
      <c r="S24" s="99"/>
      <c r="T24" s="99"/>
      <c r="U24" s="99"/>
      <c r="V24" s="100"/>
      <c r="W24" s="100"/>
      <c r="X24" s="100"/>
      <c r="Y24" s="100"/>
      <c r="Z24" s="101"/>
    </row>
    <row r="25" spans="1:26" s="1" customFormat="1" ht="24.95" customHeight="1" x14ac:dyDescent="0.2">
      <c r="A25" s="98"/>
      <c r="B25" s="99"/>
      <c r="C25" s="99"/>
      <c r="D25" s="99"/>
      <c r="E25" s="99"/>
      <c r="F25" s="99"/>
      <c r="G25" s="99"/>
      <c r="H25" s="99"/>
      <c r="I25" s="99"/>
      <c r="J25" s="108"/>
      <c r="K25" s="108"/>
      <c r="L25" s="108"/>
      <c r="M25" s="108"/>
      <c r="N25" s="99"/>
      <c r="O25" s="99"/>
      <c r="P25" s="99"/>
      <c r="Q25" s="99"/>
      <c r="R25" s="99"/>
      <c r="S25" s="99"/>
      <c r="T25" s="99"/>
      <c r="U25" s="99"/>
      <c r="V25" s="100"/>
      <c r="W25" s="100"/>
      <c r="X25" s="100"/>
      <c r="Y25" s="100"/>
      <c r="Z25" s="101"/>
    </row>
    <row r="26" spans="1:26" s="1" customFormat="1" ht="12.75" customHeight="1" x14ac:dyDescent="0.2">
      <c r="A26" s="109" t="s">
        <v>47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1"/>
    </row>
    <row r="27" spans="1:26" s="1" customFormat="1" ht="12.75" customHeight="1" x14ac:dyDescent="0.2">
      <c r="A27" s="112" t="s">
        <v>43</v>
      </c>
      <c r="B27" s="113"/>
      <c r="C27" s="113"/>
      <c r="D27" s="113"/>
      <c r="E27" s="113"/>
      <c r="F27" s="113"/>
      <c r="G27" s="113"/>
      <c r="H27" s="113"/>
      <c r="I27" s="113"/>
      <c r="J27" s="113" t="s">
        <v>44</v>
      </c>
      <c r="K27" s="113"/>
      <c r="L27" s="113"/>
      <c r="M27" s="113"/>
      <c r="N27" s="113" t="s">
        <v>45</v>
      </c>
      <c r="O27" s="113"/>
      <c r="P27" s="113"/>
      <c r="Q27" s="113"/>
      <c r="R27" s="113"/>
      <c r="S27" s="113"/>
      <c r="T27" s="113"/>
      <c r="U27" s="113"/>
      <c r="V27" s="113" t="s">
        <v>46</v>
      </c>
      <c r="W27" s="113"/>
      <c r="X27" s="113"/>
      <c r="Y27" s="113"/>
      <c r="Z27" s="136"/>
    </row>
    <row r="28" spans="1:26" s="1" customFormat="1" ht="24.95" customHeight="1" x14ac:dyDescent="0.2">
      <c r="A28" s="98"/>
      <c r="B28" s="99"/>
      <c r="C28" s="99"/>
      <c r="D28" s="99"/>
      <c r="E28" s="99"/>
      <c r="F28" s="99"/>
      <c r="G28" s="99"/>
      <c r="H28" s="99"/>
      <c r="I28" s="99"/>
      <c r="J28" s="108"/>
      <c r="K28" s="108"/>
      <c r="L28" s="108"/>
      <c r="M28" s="108"/>
      <c r="N28" s="99"/>
      <c r="O28" s="99"/>
      <c r="P28" s="99"/>
      <c r="Q28" s="99"/>
      <c r="R28" s="99"/>
      <c r="S28" s="99"/>
      <c r="T28" s="99"/>
      <c r="U28" s="99"/>
      <c r="V28" s="100"/>
      <c r="W28" s="100"/>
      <c r="X28" s="100"/>
      <c r="Y28" s="100"/>
      <c r="Z28" s="101"/>
    </row>
    <row r="29" spans="1:26" s="1" customFormat="1" ht="24.95" customHeight="1" thickBot="1" x14ac:dyDescent="0.25">
      <c r="A29" s="98"/>
      <c r="B29" s="99"/>
      <c r="C29" s="99"/>
      <c r="D29" s="99"/>
      <c r="E29" s="99"/>
      <c r="F29" s="99"/>
      <c r="G29" s="99"/>
      <c r="H29" s="99"/>
      <c r="I29" s="99"/>
      <c r="J29" s="108"/>
      <c r="K29" s="108"/>
      <c r="L29" s="108"/>
      <c r="M29" s="108"/>
      <c r="N29" s="99"/>
      <c r="O29" s="99"/>
      <c r="P29" s="99"/>
      <c r="Q29" s="99"/>
      <c r="R29" s="99"/>
      <c r="S29" s="99"/>
      <c r="T29" s="99"/>
      <c r="U29" s="99"/>
      <c r="V29" s="100"/>
      <c r="W29" s="100"/>
      <c r="X29" s="100"/>
      <c r="Y29" s="100"/>
      <c r="Z29" s="101"/>
    </row>
    <row r="30" spans="1:26" s="4" customFormat="1" ht="20.100000000000001" customHeight="1" x14ac:dyDescent="0.25">
      <c r="A30" s="117" t="s">
        <v>48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9"/>
    </row>
    <row r="31" spans="1:26" s="1" customFormat="1" ht="12.75" customHeight="1" x14ac:dyDescent="0.2">
      <c r="A31" s="120" t="s">
        <v>49</v>
      </c>
      <c r="B31" s="121"/>
      <c r="C31" s="122"/>
      <c r="D31" s="123"/>
      <c r="E31" s="123"/>
      <c r="F31" s="123"/>
      <c r="G31" s="124"/>
      <c r="H31" s="125" t="s">
        <v>50</v>
      </c>
      <c r="I31" s="126"/>
      <c r="J31" s="126"/>
      <c r="K31" s="126"/>
      <c r="L31" s="127"/>
      <c r="M31" s="128"/>
      <c r="N31" s="129"/>
      <c r="O31" s="129"/>
      <c r="P31" s="129"/>
      <c r="Q31" s="129"/>
      <c r="R31" s="129"/>
      <c r="S31" s="130"/>
      <c r="T31" s="125" t="s">
        <v>51</v>
      </c>
      <c r="U31" s="126"/>
      <c r="V31" s="127"/>
      <c r="W31" s="128"/>
      <c r="X31" s="129"/>
      <c r="Y31" s="129"/>
      <c r="Z31" s="131"/>
    </row>
    <row r="32" spans="1:26" s="1" customFormat="1" ht="12.75" customHeight="1" thickBot="1" x14ac:dyDescent="0.25">
      <c r="A32" s="132" t="s">
        <v>52</v>
      </c>
      <c r="B32" s="133"/>
      <c r="C32" s="133"/>
      <c r="D32" s="133"/>
      <c r="E32" s="133"/>
      <c r="F32" s="133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5"/>
    </row>
    <row r="33" spans="1:26" s="4" customFormat="1" ht="20.100000000000001" customHeight="1" x14ac:dyDescent="0.25">
      <c r="A33" s="102" t="s">
        <v>53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4" t="s">
        <v>54</v>
      </c>
      <c r="U33" s="104"/>
      <c r="V33" s="104"/>
      <c r="W33" s="104"/>
      <c r="X33" s="105">
        <f>LEN(A34)</f>
        <v>0</v>
      </c>
      <c r="Y33" s="106"/>
      <c r="Z33" s="107"/>
    </row>
    <row r="34" spans="1:26" s="4" customFormat="1" ht="170.1" customHeight="1" thickBot="1" x14ac:dyDescent="0.3">
      <c r="A34" s="114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6"/>
    </row>
    <row r="35" spans="1:26" s="5" customFormat="1" ht="12.75" customHeight="1" x14ac:dyDescent="0.15"/>
    <row r="36" spans="1:26" s="5" customFormat="1" ht="12.75" customHeight="1" x14ac:dyDescent="0.15"/>
    <row r="37" spans="1:26" s="5" customFormat="1" ht="12.75" customHeight="1" x14ac:dyDescent="0.15"/>
    <row r="38" spans="1:26" s="5" customFormat="1" ht="12.75" customHeight="1" x14ac:dyDescent="0.15"/>
    <row r="39" spans="1:26" s="5" customFormat="1" ht="12.75" customHeight="1" x14ac:dyDescent="0.15"/>
    <row r="40" spans="1:26" s="5" customFormat="1" ht="12.75" customHeight="1" x14ac:dyDescent="0.15"/>
    <row r="41" spans="1:26" s="5" customFormat="1" ht="12.75" customHeight="1" x14ac:dyDescent="0.15"/>
    <row r="42" spans="1:26" s="5" customFormat="1" ht="12.75" customHeight="1" x14ac:dyDescent="0.15"/>
    <row r="43" spans="1:26" s="5" customFormat="1" ht="12.75" customHeight="1" x14ac:dyDescent="0.15"/>
    <row r="44" spans="1:26" s="5" customFormat="1" ht="12.75" customHeight="1" x14ac:dyDescent="0.15"/>
    <row r="45" spans="1:26" s="5" customFormat="1" ht="12.75" customHeight="1" x14ac:dyDescent="0.15"/>
    <row r="46" spans="1:26" s="5" customFormat="1" ht="12.75" customHeight="1" x14ac:dyDescent="0.15"/>
    <row r="47" spans="1:26" s="5" customFormat="1" ht="12.75" customHeight="1" x14ac:dyDescent="0.15"/>
    <row r="48" spans="1:26" s="5" customFormat="1" ht="12.75" customHeight="1" x14ac:dyDescent="0.15"/>
    <row r="49" spans="27:30" s="5" customFormat="1" ht="12.75" customHeight="1" x14ac:dyDescent="0.15"/>
    <row r="50" spans="27:30" s="5" customFormat="1" ht="12.75" customHeight="1" x14ac:dyDescent="0.15"/>
    <row r="51" spans="27:30" s="5" customFormat="1" ht="12.75" customHeight="1" x14ac:dyDescent="0.15"/>
    <row r="52" spans="27:30" s="5" customFormat="1" ht="12.75" customHeight="1" x14ac:dyDescent="0.15"/>
    <row r="53" spans="27:30" s="5" customFormat="1" ht="12.75" customHeight="1" x14ac:dyDescent="0.15"/>
    <row r="54" spans="27:30" s="5" customFormat="1" ht="12.75" customHeight="1" x14ac:dyDescent="0.15"/>
    <row r="55" spans="27:30" s="2" customFormat="1" ht="12.75" customHeight="1" x14ac:dyDescent="0.25">
      <c r="AA55" s="1"/>
      <c r="AB55" s="3"/>
      <c r="AC55"/>
      <c r="AD55"/>
    </row>
    <row r="56" spans="27:30" s="2" customFormat="1" ht="12.75" customHeight="1" x14ac:dyDescent="0.25">
      <c r="AA56" s="1"/>
      <c r="AB56" s="3"/>
      <c r="AC56"/>
      <c r="AD56"/>
    </row>
    <row r="57" spans="27:30" s="2" customFormat="1" ht="12.75" customHeight="1" x14ac:dyDescent="0.25">
      <c r="AA57" s="1"/>
      <c r="AB57" s="3"/>
      <c r="AC57"/>
      <c r="AD57"/>
    </row>
    <row r="58" spans="27:30" s="2" customFormat="1" ht="12.75" customHeight="1" x14ac:dyDescent="0.25">
      <c r="AA58" s="1"/>
      <c r="AB58" s="3"/>
      <c r="AC58"/>
      <c r="AD58"/>
    </row>
    <row r="59" spans="27:30" s="2" customFormat="1" ht="12.75" customHeight="1" x14ac:dyDescent="0.25">
      <c r="AA59" s="1"/>
      <c r="AB59" s="3"/>
      <c r="AC59"/>
      <c r="AD59"/>
    </row>
    <row r="60" spans="27:30" s="2" customFormat="1" ht="12.75" customHeight="1" x14ac:dyDescent="0.25">
      <c r="AA60" s="1"/>
      <c r="AB60" s="3"/>
      <c r="AC60"/>
      <c r="AD60"/>
    </row>
    <row r="61" spans="27:30" s="2" customFormat="1" ht="12.75" customHeight="1" x14ac:dyDescent="0.25">
      <c r="AA61" s="1"/>
      <c r="AB61" s="3"/>
      <c r="AC61"/>
      <c r="AD61"/>
    </row>
    <row r="62" spans="27:30" s="2" customFormat="1" ht="12.75" customHeight="1" x14ac:dyDescent="0.25">
      <c r="AA62" s="1"/>
      <c r="AB62" s="3"/>
      <c r="AC62"/>
      <c r="AD62"/>
    </row>
    <row r="63" spans="27:30" s="2" customFormat="1" ht="12.75" customHeight="1" x14ac:dyDescent="0.25">
      <c r="AA63" s="1"/>
      <c r="AB63" s="3"/>
      <c r="AC63"/>
      <c r="AD63"/>
    </row>
    <row r="64" spans="27:30" s="2" customFormat="1" ht="12.75" customHeight="1" x14ac:dyDescent="0.25">
      <c r="AA64" s="1"/>
      <c r="AB64" s="3"/>
      <c r="AC64"/>
      <c r="AD64"/>
    </row>
    <row r="65" spans="27:30" s="2" customFormat="1" ht="12.75" customHeight="1" x14ac:dyDescent="0.25">
      <c r="AA65" s="1"/>
      <c r="AB65" s="3"/>
      <c r="AC65"/>
      <c r="AD65"/>
    </row>
    <row r="66" spans="27:30" s="2" customFormat="1" ht="12.75" customHeight="1" x14ac:dyDescent="0.25">
      <c r="AA66" s="1"/>
      <c r="AB66" s="3"/>
      <c r="AC66"/>
      <c r="AD66"/>
    </row>
    <row r="67" spans="27:30" s="2" customFormat="1" ht="12.75" customHeight="1" x14ac:dyDescent="0.25">
      <c r="AA67" s="1"/>
      <c r="AB67" s="3"/>
      <c r="AC67"/>
      <c r="AD67"/>
    </row>
    <row r="68" spans="27:30" s="2" customFormat="1" ht="12.75" customHeight="1" x14ac:dyDescent="0.25">
      <c r="AA68" s="1"/>
      <c r="AB68" s="3"/>
      <c r="AC68"/>
      <c r="AD68"/>
    </row>
    <row r="69" spans="27:30" s="2" customFormat="1" ht="12.75" customHeight="1" x14ac:dyDescent="0.25">
      <c r="AA69" s="1"/>
      <c r="AB69" s="3"/>
      <c r="AC69"/>
      <c r="AD69"/>
    </row>
    <row r="70" spans="27:30" s="2" customFormat="1" ht="12.75" customHeight="1" x14ac:dyDescent="0.25">
      <c r="AA70" s="1"/>
      <c r="AB70" s="3"/>
      <c r="AC70"/>
      <c r="AD70"/>
    </row>
    <row r="71" spans="27:30" s="2" customFormat="1" ht="12.75" customHeight="1" x14ac:dyDescent="0.25">
      <c r="AA71" s="1"/>
      <c r="AB71" s="3"/>
      <c r="AC71"/>
      <c r="AD71"/>
    </row>
    <row r="72" spans="27:30" s="2" customFormat="1" ht="12.75" customHeight="1" x14ac:dyDescent="0.25">
      <c r="AA72" s="1"/>
      <c r="AB72" s="3"/>
      <c r="AC72"/>
      <c r="AD72"/>
    </row>
    <row r="73" spans="27:30" s="2" customFormat="1" ht="12.75" customHeight="1" x14ac:dyDescent="0.25">
      <c r="AA73" s="1"/>
      <c r="AB73" s="3"/>
      <c r="AC73"/>
      <c r="AD73"/>
    </row>
    <row r="74" spans="27:30" s="2" customFormat="1" ht="12.75" customHeight="1" x14ac:dyDescent="0.25">
      <c r="AA74" s="1"/>
      <c r="AB74" s="3"/>
      <c r="AC74"/>
      <c r="AD74"/>
    </row>
    <row r="75" spans="27:30" s="2" customFormat="1" ht="12.75" customHeight="1" x14ac:dyDescent="0.25">
      <c r="AA75" s="1"/>
      <c r="AB75" s="3"/>
      <c r="AC75"/>
      <c r="AD75"/>
    </row>
    <row r="76" spans="27:30" s="2" customFormat="1" ht="12.75" customHeight="1" x14ac:dyDescent="0.25">
      <c r="AA76" s="1"/>
      <c r="AB76" s="3"/>
      <c r="AC76"/>
      <c r="AD76"/>
    </row>
    <row r="77" spans="27:30" s="2" customFormat="1" ht="12.75" customHeight="1" x14ac:dyDescent="0.25">
      <c r="AA77" s="1"/>
      <c r="AB77" s="3"/>
      <c r="AC77"/>
      <c r="AD77"/>
    </row>
    <row r="78" spans="27:30" s="2" customFormat="1" ht="12.75" customHeight="1" x14ac:dyDescent="0.25">
      <c r="AA78" s="1"/>
      <c r="AB78" s="3"/>
      <c r="AC78"/>
      <c r="AD78"/>
    </row>
    <row r="79" spans="27:30" s="2" customFormat="1" ht="12.75" customHeight="1" x14ac:dyDescent="0.25">
      <c r="AA79" s="1"/>
      <c r="AB79" s="3"/>
      <c r="AC79"/>
      <c r="AD79"/>
    </row>
    <row r="80" spans="27:30" s="2" customFormat="1" ht="12.75" customHeight="1" x14ac:dyDescent="0.25">
      <c r="AA80" s="1"/>
      <c r="AB80" s="3"/>
      <c r="AC80"/>
      <c r="AD80"/>
    </row>
    <row r="81" spans="27:30" s="2" customFormat="1" ht="12.75" customHeight="1" x14ac:dyDescent="0.25">
      <c r="AA81" s="1"/>
      <c r="AB81" s="3"/>
      <c r="AC81"/>
      <c r="AD81"/>
    </row>
    <row r="82" spans="27:30" s="2" customFormat="1" ht="12.75" customHeight="1" x14ac:dyDescent="0.25">
      <c r="AA82" s="1"/>
      <c r="AB82" s="3"/>
      <c r="AC82"/>
      <c r="AD82"/>
    </row>
    <row r="83" spans="27:30" s="2" customFormat="1" ht="12.75" customHeight="1" x14ac:dyDescent="0.25">
      <c r="AA83" s="1"/>
      <c r="AB83" s="3"/>
      <c r="AC83"/>
      <c r="AD83"/>
    </row>
    <row r="84" spans="27:30" s="2" customFormat="1" ht="12.75" customHeight="1" x14ac:dyDescent="0.25">
      <c r="AA84" s="1"/>
      <c r="AB84" s="3"/>
      <c r="AC84"/>
      <c r="AD84"/>
    </row>
    <row r="85" spans="27:30" s="2" customFormat="1" ht="12.75" customHeight="1" x14ac:dyDescent="0.25">
      <c r="AA85" s="1"/>
      <c r="AB85" s="3"/>
      <c r="AC85"/>
      <c r="AD85"/>
    </row>
    <row r="86" spans="27:30" s="2" customFormat="1" ht="12.75" customHeight="1" x14ac:dyDescent="0.25">
      <c r="AA86" s="1"/>
      <c r="AB86" s="3"/>
      <c r="AC86"/>
      <c r="AD86"/>
    </row>
    <row r="87" spans="27:30" s="2" customFormat="1" ht="12.75" customHeight="1" x14ac:dyDescent="0.25">
      <c r="AA87" s="1"/>
      <c r="AB87" s="3"/>
      <c r="AC87"/>
      <c r="AD87"/>
    </row>
    <row r="88" spans="27:30" s="2" customFormat="1" ht="12.75" customHeight="1" x14ac:dyDescent="0.25">
      <c r="AA88" s="1"/>
      <c r="AB88" s="3"/>
      <c r="AC88"/>
      <c r="AD88"/>
    </row>
    <row r="89" spans="27:30" s="2" customFormat="1" ht="12.75" customHeight="1" x14ac:dyDescent="0.25">
      <c r="AA89" s="1"/>
      <c r="AB89" s="3"/>
      <c r="AC89"/>
      <c r="AD89"/>
    </row>
    <row r="90" spans="27:30" s="2" customFormat="1" ht="12.75" customHeight="1" x14ac:dyDescent="0.25">
      <c r="AA90" s="1"/>
      <c r="AB90" s="3"/>
      <c r="AC90"/>
      <c r="AD90"/>
    </row>
    <row r="91" spans="27:30" s="2" customFormat="1" ht="12.75" customHeight="1" x14ac:dyDescent="0.25">
      <c r="AA91" s="1"/>
      <c r="AB91" s="3"/>
      <c r="AC91"/>
      <c r="AD91"/>
    </row>
    <row r="92" spans="27:30" s="2" customFormat="1" ht="12.75" customHeight="1" x14ac:dyDescent="0.25">
      <c r="AA92" s="1"/>
      <c r="AB92" s="3"/>
      <c r="AC92"/>
      <c r="AD92"/>
    </row>
    <row r="93" spans="27:30" s="2" customFormat="1" ht="12.75" customHeight="1" x14ac:dyDescent="0.25">
      <c r="AA93" s="1"/>
      <c r="AB93" s="3"/>
      <c r="AC93"/>
      <c r="AD93"/>
    </row>
    <row r="94" spans="27:30" s="2" customFormat="1" ht="12.75" customHeight="1" x14ac:dyDescent="0.25">
      <c r="AA94" s="1"/>
      <c r="AB94" s="3"/>
      <c r="AC94"/>
      <c r="AD94"/>
    </row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  <row r="421" spans="27:30" s="2" customFormat="1" ht="12.75" customHeight="1" x14ac:dyDescent="0.25">
      <c r="AA421" s="1"/>
      <c r="AB421" s="3"/>
      <c r="AC421"/>
      <c r="AD421"/>
    </row>
    <row r="422" spans="27:30" s="2" customFormat="1" ht="12.75" customHeight="1" x14ac:dyDescent="0.25">
      <c r="AA422" s="1"/>
      <c r="AB422" s="3"/>
      <c r="AC422"/>
      <c r="AD422"/>
    </row>
    <row r="423" spans="27:30" s="2" customFormat="1" ht="12.75" customHeight="1" x14ac:dyDescent="0.25">
      <c r="AA423" s="1"/>
      <c r="AB423" s="3"/>
      <c r="AC423"/>
      <c r="AD423"/>
    </row>
    <row r="424" spans="27:30" s="2" customFormat="1" ht="12.75" customHeight="1" x14ac:dyDescent="0.25">
      <c r="AA424" s="1"/>
      <c r="AB424" s="3"/>
      <c r="AC424"/>
      <c r="AD424"/>
    </row>
    <row r="425" spans="27:30" s="2" customFormat="1" ht="12.75" customHeight="1" x14ac:dyDescent="0.25">
      <c r="AA425" s="1"/>
      <c r="AB425" s="3"/>
      <c r="AC425"/>
      <c r="AD425"/>
    </row>
    <row r="426" spans="27:30" s="2" customFormat="1" ht="12.75" customHeight="1" x14ac:dyDescent="0.25">
      <c r="AA426" s="1"/>
      <c r="AB426" s="3"/>
      <c r="AC426"/>
      <c r="AD426"/>
    </row>
    <row r="427" spans="27:30" s="2" customFormat="1" ht="12.75" customHeight="1" x14ac:dyDescent="0.25">
      <c r="AA427" s="1"/>
      <c r="AB427" s="3"/>
      <c r="AC427"/>
      <c r="AD427"/>
    </row>
    <row r="428" spans="27:30" s="2" customFormat="1" ht="12.75" customHeight="1" x14ac:dyDescent="0.25">
      <c r="AA428" s="1"/>
      <c r="AB428" s="3"/>
      <c r="AC428"/>
      <c r="AD428"/>
    </row>
    <row r="429" spans="27:30" s="2" customFormat="1" ht="12.75" customHeight="1" x14ac:dyDescent="0.25">
      <c r="AA429" s="1"/>
      <c r="AB429" s="3"/>
      <c r="AC429"/>
      <c r="AD429"/>
    </row>
    <row r="430" spans="27:30" s="2" customFormat="1" ht="12.75" customHeight="1" x14ac:dyDescent="0.25">
      <c r="AA430" s="1"/>
      <c r="AB430" s="3"/>
      <c r="AC430"/>
      <c r="AD430"/>
    </row>
    <row r="431" spans="27:30" s="2" customFormat="1" ht="12.75" customHeight="1" x14ac:dyDescent="0.25">
      <c r="AA431" s="1"/>
      <c r="AB431" s="3"/>
      <c r="AC431"/>
      <c r="AD431"/>
    </row>
    <row r="432" spans="27:30" s="2" customFormat="1" ht="12.75" customHeight="1" x14ac:dyDescent="0.25">
      <c r="AA432" s="1"/>
      <c r="AB432" s="3"/>
      <c r="AC432"/>
      <c r="AD432"/>
    </row>
    <row r="433" spans="27:30" s="2" customFormat="1" ht="12.75" customHeight="1" x14ac:dyDescent="0.25">
      <c r="AA433" s="1"/>
      <c r="AB433" s="3"/>
      <c r="AC433"/>
      <c r="AD433"/>
    </row>
    <row r="434" spans="27:30" s="2" customFormat="1" ht="12.75" customHeight="1" x14ac:dyDescent="0.25">
      <c r="AA434" s="1"/>
      <c r="AB434" s="3"/>
      <c r="AC434"/>
      <c r="AD434"/>
    </row>
    <row r="435" spans="27:30" s="2" customFormat="1" ht="12.75" customHeight="1" x14ac:dyDescent="0.25">
      <c r="AA435" s="1"/>
      <c r="AB435" s="3"/>
      <c r="AC435"/>
      <c r="AD435"/>
    </row>
    <row r="436" spans="27:30" s="2" customFormat="1" ht="12.75" customHeight="1" x14ac:dyDescent="0.25">
      <c r="AA436" s="1"/>
      <c r="AB436" s="3"/>
      <c r="AC436"/>
      <c r="AD436"/>
    </row>
    <row r="437" spans="27:30" s="2" customFormat="1" ht="12.75" customHeight="1" x14ac:dyDescent="0.25">
      <c r="AA437" s="1"/>
      <c r="AB437" s="3"/>
      <c r="AC437"/>
      <c r="AD437"/>
    </row>
    <row r="438" spans="27:30" s="2" customFormat="1" ht="12.75" customHeight="1" x14ac:dyDescent="0.25">
      <c r="AA438" s="1"/>
      <c r="AB438" s="3"/>
      <c r="AC438"/>
      <c r="AD438"/>
    </row>
    <row r="439" spans="27:30" s="2" customFormat="1" ht="12.75" customHeight="1" x14ac:dyDescent="0.25">
      <c r="AA439" s="1"/>
      <c r="AB439" s="3"/>
      <c r="AC439"/>
      <c r="AD439"/>
    </row>
    <row r="440" spans="27:30" s="2" customFormat="1" ht="12.75" customHeight="1" x14ac:dyDescent="0.25">
      <c r="AA440" s="1"/>
      <c r="AB440" s="3"/>
      <c r="AC440"/>
      <c r="AD440"/>
    </row>
    <row r="441" spans="27:30" s="2" customFormat="1" ht="12.75" customHeight="1" x14ac:dyDescent="0.25">
      <c r="AA441" s="1"/>
      <c r="AB441" s="3"/>
      <c r="AC441"/>
      <c r="AD441"/>
    </row>
    <row r="442" spans="27:30" s="2" customFormat="1" ht="12.75" customHeight="1" x14ac:dyDescent="0.25">
      <c r="AA442" s="1"/>
      <c r="AB442" s="3"/>
      <c r="AC442"/>
      <c r="AD442"/>
    </row>
    <row r="443" spans="27:30" s="2" customFormat="1" ht="12.75" customHeight="1" x14ac:dyDescent="0.25">
      <c r="AA443" s="1"/>
      <c r="AB443" s="3"/>
      <c r="AC443"/>
      <c r="AD443"/>
    </row>
    <row r="444" spans="27:30" s="2" customFormat="1" ht="12.75" customHeight="1" x14ac:dyDescent="0.25">
      <c r="AA444" s="1"/>
      <c r="AB444" s="3"/>
      <c r="AC444"/>
      <c r="AD444"/>
    </row>
    <row r="445" spans="27:30" s="2" customFormat="1" ht="12.75" customHeight="1" x14ac:dyDescent="0.25">
      <c r="AA445" s="1"/>
      <c r="AB445" s="3"/>
      <c r="AC445"/>
      <c r="AD445"/>
    </row>
    <row r="446" spans="27:30" s="2" customFormat="1" ht="12.75" customHeight="1" x14ac:dyDescent="0.25">
      <c r="AA446" s="1"/>
      <c r="AB446" s="3"/>
      <c r="AC446"/>
      <c r="AD446"/>
    </row>
    <row r="447" spans="27:30" s="2" customFormat="1" ht="12.75" customHeight="1" x14ac:dyDescent="0.25">
      <c r="AA447" s="1"/>
      <c r="AB447" s="3"/>
      <c r="AC447"/>
      <c r="AD447"/>
    </row>
    <row r="448" spans="27:30" s="2" customFormat="1" ht="12.75" customHeight="1" x14ac:dyDescent="0.25">
      <c r="AA448" s="1"/>
      <c r="AB448" s="3"/>
      <c r="AC448"/>
      <c r="AD448"/>
    </row>
    <row r="449" spans="27:30" s="2" customFormat="1" ht="12.75" customHeight="1" x14ac:dyDescent="0.25">
      <c r="AA449" s="1"/>
      <c r="AB449" s="3"/>
      <c r="AC449"/>
      <c r="AD449"/>
    </row>
    <row r="450" spans="27:30" s="2" customFormat="1" ht="12.75" customHeight="1" x14ac:dyDescent="0.25">
      <c r="AA450" s="1"/>
      <c r="AB450" s="3"/>
      <c r="AC450"/>
      <c r="AD450"/>
    </row>
    <row r="451" spans="27:30" s="2" customFormat="1" ht="12.75" customHeight="1" x14ac:dyDescent="0.25">
      <c r="AA451" s="1"/>
      <c r="AB451" s="3"/>
      <c r="AC451"/>
      <c r="AD451"/>
    </row>
    <row r="452" spans="27:30" s="2" customFormat="1" ht="12.75" customHeight="1" x14ac:dyDescent="0.25">
      <c r="AA452" s="1"/>
      <c r="AB452" s="3"/>
      <c r="AC452"/>
      <c r="AD452"/>
    </row>
    <row r="453" spans="27:30" s="2" customFormat="1" ht="12.75" customHeight="1" x14ac:dyDescent="0.25">
      <c r="AA453" s="1"/>
      <c r="AB453" s="3"/>
      <c r="AC453"/>
      <c r="AD453"/>
    </row>
    <row r="454" spans="27:30" s="2" customFormat="1" ht="12.75" customHeight="1" x14ac:dyDescent="0.25">
      <c r="AA454" s="1"/>
      <c r="AB454" s="3"/>
      <c r="AC454"/>
      <c r="AD454"/>
    </row>
    <row r="455" spans="27:30" s="2" customFormat="1" ht="12.75" customHeight="1" x14ac:dyDescent="0.25">
      <c r="AA455" s="1"/>
      <c r="AB455" s="3"/>
      <c r="AC455"/>
      <c r="AD455"/>
    </row>
    <row r="456" spans="27:30" s="2" customFormat="1" ht="12.75" customHeight="1" x14ac:dyDescent="0.25">
      <c r="AA456" s="1"/>
      <c r="AB456" s="3"/>
      <c r="AC456"/>
      <c r="AD456"/>
    </row>
    <row r="457" spans="27:30" s="2" customFormat="1" ht="12.75" customHeight="1" x14ac:dyDescent="0.25">
      <c r="AA457" s="1"/>
      <c r="AB457" s="3"/>
      <c r="AC457"/>
      <c r="AD457"/>
    </row>
    <row r="458" spans="27:30" s="2" customFormat="1" ht="12.75" customHeight="1" x14ac:dyDescent="0.25">
      <c r="AA458" s="1"/>
      <c r="AB458" s="3"/>
      <c r="AC458"/>
      <c r="AD458"/>
    </row>
    <row r="459" spans="27:30" s="2" customFormat="1" ht="12.75" customHeight="1" x14ac:dyDescent="0.25">
      <c r="AA459" s="1"/>
      <c r="AB459" s="3"/>
      <c r="AC459"/>
      <c r="AD459"/>
    </row>
    <row r="460" spans="27:30" s="2" customFormat="1" ht="12.75" customHeight="1" x14ac:dyDescent="0.25">
      <c r="AA460" s="1"/>
      <c r="AB460" s="3"/>
      <c r="AC460"/>
      <c r="AD460"/>
    </row>
    <row r="461" spans="27:30" s="2" customFormat="1" ht="12.75" customHeight="1" x14ac:dyDescent="0.25">
      <c r="AA461" s="1"/>
      <c r="AB461" s="3"/>
      <c r="AC461"/>
      <c r="AD461"/>
    </row>
    <row r="462" spans="27:30" s="2" customFormat="1" ht="12.75" customHeight="1" x14ac:dyDescent="0.25">
      <c r="AA462" s="1"/>
      <c r="AB462" s="3"/>
      <c r="AC462"/>
      <c r="AD462"/>
    </row>
    <row r="463" spans="27:30" s="2" customFormat="1" ht="12.75" customHeight="1" x14ac:dyDescent="0.25">
      <c r="AA463" s="1"/>
      <c r="AB463" s="3"/>
      <c r="AC463"/>
      <c r="AD463"/>
    </row>
    <row r="464" spans="27:30" s="2" customFormat="1" ht="12.75" customHeight="1" x14ac:dyDescent="0.25">
      <c r="AA464" s="1"/>
      <c r="AB464" s="3"/>
      <c r="AC464"/>
      <c r="AD464"/>
    </row>
    <row r="465" spans="27:30" s="2" customFormat="1" ht="12.75" customHeight="1" x14ac:dyDescent="0.25">
      <c r="AA465" s="1"/>
      <c r="AB465" s="3"/>
      <c r="AC465"/>
      <c r="AD465"/>
    </row>
    <row r="466" spans="27:30" s="2" customFormat="1" ht="12.75" customHeight="1" x14ac:dyDescent="0.25">
      <c r="AA466" s="1"/>
      <c r="AB466" s="3"/>
      <c r="AC466"/>
      <c r="AD466"/>
    </row>
    <row r="467" spans="27:30" s="2" customFormat="1" ht="12.75" customHeight="1" x14ac:dyDescent="0.25">
      <c r="AA467" s="1"/>
      <c r="AB467" s="3"/>
      <c r="AC467"/>
      <c r="AD467"/>
    </row>
    <row r="468" spans="27:30" s="2" customFormat="1" ht="12.75" customHeight="1" x14ac:dyDescent="0.25">
      <c r="AA468" s="1"/>
      <c r="AB468" s="3"/>
      <c r="AC468"/>
      <c r="AD468"/>
    </row>
    <row r="469" spans="27:30" s="2" customFormat="1" ht="12.75" customHeight="1" x14ac:dyDescent="0.25">
      <c r="AA469" s="1"/>
      <c r="AB469" s="3"/>
      <c r="AC469"/>
      <c r="AD469"/>
    </row>
  </sheetData>
  <sheetProtection algorithmName="SHA-512" hashValue="cR9blsGpF8sYBdBryYMejxaNzOzR95D0dXu/ymVoJRZLiiqnAMq93cG+5ujBir0O9/iHDNoyzslpiwy78wbdSg==" saltValue="kL2xX5duMwUS/3zb1rgJ2g==" spinCount="100000" sheet="1" formatRows="0"/>
  <protectedRanges>
    <protectedRange sqref="G3:Z9 G12:Z15 G17:Z21 A24:Z25 A28:Z29 C31 M31 W31 G32 A34" name="Oblast1"/>
  </protectedRanges>
  <mergeCells count="80">
    <mergeCell ref="A4:F4"/>
    <mergeCell ref="G4:Z4"/>
    <mergeCell ref="A1:Z1"/>
    <mergeCell ref="A2:F2"/>
    <mergeCell ref="G2:Z2"/>
    <mergeCell ref="A3:F3"/>
    <mergeCell ref="G3:Z3"/>
    <mergeCell ref="A5:F5"/>
    <mergeCell ref="G5:Z5"/>
    <mergeCell ref="A6:F6"/>
    <mergeCell ref="G6:Z6"/>
    <mergeCell ref="A7:F7"/>
    <mergeCell ref="G7:Z7"/>
    <mergeCell ref="A14:F14"/>
    <mergeCell ref="G14:Z14"/>
    <mergeCell ref="A8:F8"/>
    <mergeCell ref="G8:Z8"/>
    <mergeCell ref="A9:F9"/>
    <mergeCell ref="G9:Z9"/>
    <mergeCell ref="A10:Z10"/>
    <mergeCell ref="A11:Z11"/>
    <mergeCell ref="A12:F12"/>
    <mergeCell ref="G12:Z12"/>
    <mergeCell ref="A13:F13"/>
    <mergeCell ref="G13:Z13"/>
    <mergeCell ref="A15:F15"/>
    <mergeCell ref="G15:Z15"/>
    <mergeCell ref="A16:Z16"/>
    <mergeCell ref="A17:F17"/>
    <mergeCell ref="H17:J17"/>
    <mergeCell ref="L17:N17"/>
    <mergeCell ref="P17:R17"/>
    <mergeCell ref="S17:Z17"/>
    <mergeCell ref="A18:F18"/>
    <mergeCell ref="A22:Z22"/>
    <mergeCell ref="A23:I23"/>
    <mergeCell ref="J23:M23"/>
    <mergeCell ref="N23:U23"/>
    <mergeCell ref="G18:Z18"/>
    <mergeCell ref="A19:F19"/>
    <mergeCell ref="G19:Z19"/>
    <mergeCell ref="A20:F20"/>
    <mergeCell ref="G20:Z20"/>
    <mergeCell ref="V23:Z23"/>
    <mergeCell ref="V27:Z27"/>
    <mergeCell ref="A25:I25"/>
    <mergeCell ref="J25:M25"/>
    <mergeCell ref="N25:U25"/>
    <mergeCell ref="A21:F21"/>
    <mergeCell ref="G21:Z21"/>
    <mergeCell ref="A24:I24"/>
    <mergeCell ref="J24:M24"/>
    <mergeCell ref="N24:U24"/>
    <mergeCell ref="V24:Z24"/>
    <mergeCell ref="A34:Z34"/>
    <mergeCell ref="A30:Z30"/>
    <mergeCell ref="A31:B31"/>
    <mergeCell ref="C31:G31"/>
    <mergeCell ref="H31:L31"/>
    <mergeCell ref="M31:S31"/>
    <mergeCell ref="T31:V31"/>
    <mergeCell ref="W31:Z31"/>
    <mergeCell ref="A32:F32"/>
    <mergeCell ref="G32:Z32"/>
    <mergeCell ref="A28:I28"/>
    <mergeCell ref="V25:Z25"/>
    <mergeCell ref="A33:S33"/>
    <mergeCell ref="T33:W33"/>
    <mergeCell ref="X33:Z33"/>
    <mergeCell ref="J28:M28"/>
    <mergeCell ref="N28:U28"/>
    <mergeCell ref="V28:Z28"/>
    <mergeCell ref="A29:I29"/>
    <mergeCell ref="J29:M29"/>
    <mergeCell ref="N29:U29"/>
    <mergeCell ref="V29:Z29"/>
    <mergeCell ref="A26:Z26"/>
    <mergeCell ref="A27:I27"/>
    <mergeCell ref="J27:M27"/>
    <mergeCell ref="N27:U27"/>
  </mergeCells>
  <pageMargins left="0.7" right="0.7" top="0.75" bottom="0.75" header="0.3" footer="0.3"/>
  <pageSetup paperSize="9" fitToHeight="0" orientation="portrait" r:id="rId1"/>
  <headerFooter>
    <oddHeader>&amp;C&amp;"Tahoma,Obyčejné"&amp;6Magistrát města Brna - Odbor sociální péče
Program I - ŽÁDOST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9" r:id="rId4" name="Check Box 13">
              <controlPr defaultSize="0" autoFill="0" autoLine="0" autoPict="0">
                <anchor moveWithCells="1">
                  <from>
                    <xdr:col>6</xdr:col>
                    <xdr:colOff>9525</xdr:colOff>
                    <xdr:row>15</xdr:row>
                    <xdr:rowOff>123825</xdr:rowOff>
                  </from>
                  <to>
                    <xdr:col>7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5" name="Check Box 14">
              <controlPr defaultSize="0" autoFill="0" autoLine="0" autoPict="0">
                <anchor moveWithCells="1">
                  <from>
                    <xdr:col>10</xdr:col>
                    <xdr:colOff>9525</xdr:colOff>
                    <xdr:row>15</xdr:row>
                    <xdr:rowOff>123825</xdr:rowOff>
                  </from>
                  <to>
                    <xdr:col>11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6" name="Check Box 15">
              <controlPr defaultSize="0" autoFill="0" autoLine="0" autoPict="0">
                <anchor moveWithCells="1">
                  <from>
                    <xdr:col>10</xdr:col>
                    <xdr:colOff>9525</xdr:colOff>
                    <xdr:row>15</xdr:row>
                    <xdr:rowOff>123825</xdr:rowOff>
                  </from>
                  <to>
                    <xdr:col>11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7" name="Check Box 16">
              <controlPr defaultSize="0" autoFill="0" autoLine="0" autoPict="0">
                <anchor moveWithCells="1">
                  <from>
                    <xdr:col>14</xdr:col>
                    <xdr:colOff>9525</xdr:colOff>
                    <xdr:row>15</xdr:row>
                    <xdr:rowOff>123825</xdr:rowOff>
                  </from>
                  <to>
                    <xdr:col>15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525"/>
  <sheetViews>
    <sheetView topLeftCell="A11" zoomScale="98" zoomScaleNormal="145" zoomScaleSheetLayoutView="120" workbookViewId="0">
      <selection activeCell="AC23" sqref="AC23"/>
    </sheetView>
  </sheetViews>
  <sheetFormatPr defaultRowHeight="15" x14ac:dyDescent="0.25"/>
  <cols>
    <col min="1" max="26" width="3.28515625" style="2" customWidth="1"/>
    <col min="27" max="27" width="3.28515625" style="1" customWidth="1"/>
    <col min="28" max="28" width="16.28515625" bestFit="1" customWidth="1"/>
  </cols>
  <sheetData>
    <row r="1" spans="1:29" s="6" customFormat="1" ht="20.100000000000001" customHeight="1" thickBot="1" x14ac:dyDescent="0.25">
      <c r="A1" s="149" t="s">
        <v>55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1"/>
    </row>
    <row r="2" spans="1:29" s="6" customFormat="1" ht="19.899999999999999" customHeight="1" x14ac:dyDescent="0.2">
      <c r="A2" s="189" t="s">
        <v>56</v>
      </c>
      <c r="B2" s="190"/>
      <c r="C2" s="190"/>
      <c r="D2" s="190"/>
      <c r="E2" s="190"/>
      <c r="F2" s="190"/>
      <c r="G2" s="191">
        <f>'1. základní údaje'!G8</f>
        <v>0</v>
      </c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2"/>
    </row>
    <row r="3" spans="1:29" s="6" customFormat="1" ht="19.899999999999999" customHeight="1" x14ac:dyDescent="0.2">
      <c r="A3" s="82" t="s">
        <v>9</v>
      </c>
      <c r="B3" s="83"/>
      <c r="C3" s="83"/>
      <c r="D3" s="83"/>
      <c r="E3" s="83"/>
      <c r="F3" s="83"/>
      <c r="G3" s="164">
        <f>'1. základní údaje'!G10</f>
        <v>0</v>
      </c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5"/>
    </row>
    <row r="4" spans="1:29" s="1" customFormat="1" ht="19.899999999999999" customHeight="1" x14ac:dyDescent="0.2">
      <c r="A4" s="187" t="s">
        <v>57</v>
      </c>
      <c r="B4" s="188"/>
      <c r="C4" s="188"/>
      <c r="D4" s="188"/>
      <c r="E4" s="188"/>
      <c r="F4" s="188"/>
      <c r="G4" s="181"/>
      <c r="H4" s="181"/>
      <c r="I4" s="181"/>
      <c r="J4" s="181"/>
      <c r="K4" s="181"/>
      <c r="L4" s="181"/>
      <c r="M4" s="181"/>
      <c r="N4" s="181"/>
      <c r="O4" s="188" t="s">
        <v>58</v>
      </c>
      <c r="P4" s="188"/>
      <c r="Q4" s="188"/>
      <c r="R4" s="188"/>
      <c r="S4" s="188"/>
      <c r="T4" s="181"/>
      <c r="U4" s="181"/>
      <c r="V4" s="181"/>
      <c r="W4" s="181"/>
      <c r="X4" s="181"/>
      <c r="Y4" s="181"/>
      <c r="Z4" s="182"/>
    </row>
    <row r="5" spans="1:29" s="1" customFormat="1" ht="15" customHeight="1" x14ac:dyDescent="0.2">
      <c r="A5" s="183" t="s">
        <v>59</v>
      </c>
      <c r="B5" s="184"/>
      <c r="C5" s="184"/>
      <c r="D5" s="184"/>
      <c r="E5" s="184"/>
      <c r="F5" s="184"/>
      <c r="G5" s="23"/>
      <c r="H5" s="184" t="s">
        <v>60</v>
      </c>
      <c r="I5" s="184"/>
      <c r="J5" s="184"/>
      <c r="K5" s="184"/>
      <c r="L5" s="184"/>
      <c r="M5" s="184"/>
      <c r="N5" s="184"/>
      <c r="O5" s="23"/>
      <c r="P5" s="184" t="s">
        <v>61</v>
      </c>
      <c r="Q5" s="184"/>
      <c r="R5" s="184"/>
      <c r="S5" s="184"/>
      <c r="T5" s="184"/>
      <c r="U5" s="23"/>
      <c r="V5" s="184" t="s">
        <v>62</v>
      </c>
      <c r="W5" s="184"/>
      <c r="X5" s="184"/>
      <c r="Y5" s="184"/>
      <c r="Z5" s="237"/>
    </row>
    <row r="6" spans="1:29" s="1" customFormat="1" ht="15" customHeight="1" x14ac:dyDescent="0.2">
      <c r="A6" s="187" t="s">
        <v>63</v>
      </c>
      <c r="B6" s="188"/>
      <c r="C6" s="188"/>
      <c r="D6" s="188"/>
      <c r="E6" s="188"/>
      <c r="F6" s="188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6"/>
    </row>
    <row r="7" spans="1:29" s="1" customFormat="1" ht="69.95" customHeight="1" x14ac:dyDescent="0.2">
      <c r="A7" s="183" t="s">
        <v>64</v>
      </c>
      <c r="B7" s="184"/>
      <c r="C7" s="184"/>
      <c r="D7" s="184"/>
      <c r="E7" s="184"/>
      <c r="F7" s="184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6"/>
    </row>
    <row r="8" spans="1:29" s="1" customFormat="1" ht="49.9" customHeight="1" x14ac:dyDescent="0.2">
      <c r="A8" s="74" t="s">
        <v>65</v>
      </c>
      <c r="B8" s="75"/>
      <c r="C8" s="75"/>
      <c r="D8" s="75" t="s">
        <v>66</v>
      </c>
      <c r="E8" s="75"/>
      <c r="F8" s="75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41"/>
      <c r="AC8" s="13"/>
    </row>
    <row r="9" spans="1:29" s="1" customFormat="1" ht="49.9" customHeight="1" thickBot="1" x14ac:dyDescent="0.25">
      <c r="A9" s="238"/>
      <c r="B9" s="239"/>
      <c r="C9" s="239"/>
      <c r="D9" s="239" t="s">
        <v>67</v>
      </c>
      <c r="E9" s="239"/>
      <c r="F9" s="239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2"/>
    </row>
    <row r="10" spans="1:29" s="6" customFormat="1" ht="19.899999999999999" customHeight="1" x14ac:dyDescent="0.2">
      <c r="A10" s="240" t="s">
        <v>68</v>
      </c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2"/>
    </row>
    <row r="11" spans="1:29" s="6" customFormat="1" ht="129.94999999999999" customHeight="1" thickBot="1" x14ac:dyDescent="0.25">
      <c r="A11" s="243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5"/>
    </row>
    <row r="12" spans="1:29" s="6" customFormat="1" ht="19.899999999999999" customHeight="1" x14ac:dyDescent="0.2">
      <c r="A12" s="250" t="s">
        <v>69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2"/>
    </row>
    <row r="13" spans="1:29" s="6" customFormat="1" ht="50.1" customHeight="1" x14ac:dyDescent="0.2">
      <c r="A13" s="246" t="s">
        <v>70</v>
      </c>
      <c r="B13" s="126"/>
      <c r="C13" s="126"/>
      <c r="D13" s="126"/>
      <c r="E13" s="126"/>
      <c r="F13" s="126"/>
      <c r="G13" s="126"/>
      <c r="H13" s="126"/>
      <c r="I13" s="247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9"/>
    </row>
    <row r="14" spans="1:29" s="6" customFormat="1" ht="30" customHeight="1" x14ac:dyDescent="0.2">
      <c r="A14" s="246" t="s">
        <v>71</v>
      </c>
      <c r="B14" s="126"/>
      <c r="C14" s="126"/>
      <c r="D14" s="126"/>
      <c r="E14" s="126"/>
      <c r="F14" s="126"/>
      <c r="G14" s="126"/>
      <c r="H14" s="126"/>
      <c r="I14" s="247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9"/>
    </row>
    <row r="15" spans="1:29" s="6" customFormat="1" ht="50.1" customHeight="1" x14ac:dyDescent="0.2">
      <c r="A15" s="255" t="s">
        <v>72</v>
      </c>
      <c r="B15" s="256"/>
      <c r="C15" s="256"/>
      <c r="D15" s="256"/>
      <c r="E15" s="256"/>
      <c r="F15" s="256"/>
      <c r="G15" s="256"/>
      <c r="H15" s="256"/>
      <c r="I15" s="257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9"/>
    </row>
    <row r="16" spans="1:29" s="6" customFormat="1" ht="19.899999999999999" customHeight="1" x14ac:dyDescent="0.2">
      <c r="A16" s="117" t="s">
        <v>73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9"/>
    </row>
    <row r="17" spans="1:28" s="6" customFormat="1" ht="19.899999999999999" customHeight="1" thickBot="1" x14ac:dyDescent="0.25">
      <c r="A17" s="44" t="s">
        <v>74</v>
      </c>
      <c r="B17" s="45"/>
      <c r="C17" s="45"/>
      <c r="D17" s="45"/>
      <c r="E17" s="45"/>
      <c r="F17" s="45"/>
      <c r="G17" s="45"/>
      <c r="H17" s="45"/>
      <c r="I17" s="253"/>
      <c r="J17" s="253"/>
      <c r="K17" s="253"/>
      <c r="L17" s="253"/>
      <c r="M17" s="253"/>
      <c r="N17" s="45" t="s">
        <v>75</v>
      </c>
      <c r="O17" s="45"/>
      <c r="P17" s="45"/>
      <c r="Q17" s="45"/>
      <c r="R17" s="45"/>
      <c r="S17" s="45"/>
      <c r="T17" s="45"/>
      <c r="U17" s="45"/>
      <c r="V17" s="253"/>
      <c r="W17" s="253"/>
      <c r="X17" s="253"/>
      <c r="Y17" s="253"/>
      <c r="Z17" s="254"/>
    </row>
    <row r="18" spans="1:28" s="6" customFormat="1" ht="19.899999999999999" customHeight="1" x14ac:dyDescent="0.2">
      <c r="A18" s="209" t="s">
        <v>76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1"/>
    </row>
    <row r="19" spans="1:28" s="6" customFormat="1" ht="19.899999999999999" customHeight="1" x14ac:dyDescent="0.2">
      <c r="A19" s="173" t="s">
        <v>77</v>
      </c>
      <c r="B19" s="174"/>
      <c r="C19" s="174"/>
      <c r="D19" s="174"/>
      <c r="E19" s="174"/>
      <c r="F19" s="174"/>
      <c r="G19" s="174"/>
      <c r="H19" s="175"/>
      <c r="I19" s="166" t="s">
        <v>60</v>
      </c>
      <c r="J19" s="167"/>
      <c r="K19" s="167"/>
      <c r="L19" s="167"/>
      <c r="M19" s="167"/>
      <c r="N19" s="168"/>
      <c r="O19" s="169" t="s">
        <v>61</v>
      </c>
      <c r="P19" s="170"/>
      <c r="Q19" s="170"/>
      <c r="R19" s="170"/>
      <c r="S19" s="170"/>
      <c r="T19" s="171"/>
      <c r="U19" s="169" t="s">
        <v>62</v>
      </c>
      <c r="V19" s="170"/>
      <c r="W19" s="170"/>
      <c r="X19" s="170"/>
      <c r="Y19" s="170"/>
      <c r="Z19" s="172"/>
    </row>
    <row r="20" spans="1:28" s="6" customFormat="1" ht="25.15" customHeight="1" x14ac:dyDescent="0.2">
      <c r="A20" s="176"/>
      <c r="B20" s="177"/>
      <c r="C20" s="177"/>
      <c r="D20" s="177"/>
      <c r="E20" s="177"/>
      <c r="F20" s="177"/>
      <c r="G20" s="177"/>
      <c r="H20" s="178"/>
      <c r="I20" s="214" t="s">
        <v>78</v>
      </c>
      <c r="J20" s="212"/>
      <c r="K20" s="212"/>
      <c r="L20" s="212" t="s">
        <v>79</v>
      </c>
      <c r="M20" s="212"/>
      <c r="N20" s="213"/>
      <c r="O20" s="214" t="s">
        <v>78</v>
      </c>
      <c r="P20" s="212"/>
      <c r="Q20" s="212"/>
      <c r="R20" s="212" t="s">
        <v>79</v>
      </c>
      <c r="S20" s="212"/>
      <c r="T20" s="213"/>
      <c r="U20" s="214" t="s">
        <v>78</v>
      </c>
      <c r="V20" s="212"/>
      <c r="W20" s="212"/>
      <c r="X20" s="212" t="s">
        <v>79</v>
      </c>
      <c r="Y20" s="212"/>
      <c r="Z20" s="215"/>
      <c r="AA20" s="19"/>
      <c r="AB20" s="20"/>
    </row>
    <row r="21" spans="1:28" s="6" customFormat="1" ht="19.899999999999999" customHeight="1" x14ac:dyDescent="0.2">
      <c r="A21" s="194" t="s">
        <v>80</v>
      </c>
      <c r="B21" s="195"/>
      <c r="C21" s="195"/>
      <c r="D21" s="195"/>
      <c r="E21" s="195"/>
      <c r="F21" s="195"/>
      <c r="G21" s="195"/>
      <c r="H21" s="196"/>
      <c r="I21" s="158"/>
      <c r="J21" s="156"/>
      <c r="K21" s="156"/>
      <c r="L21" s="156"/>
      <c r="M21" s="156"/>
      <c r="N21" s="157"/>
      <c r="O21" s="158"/>
      <c r="P21" s="156"/>
      <c r="Q21" s="156"/>
      <c r="R21" s="156"/>
      <c r="S21" s="156"/>
      <c r="T21" s="157"/>
      <c r="U21" s="158"/>
      <c r="V21" s="156"/>
      <c r="W21" s="156"/>
      <c r="X21" s="156"/>
      <c r="Y21" s="156"/>
      <c r="Z21" s="163"/>
    </row>
    <row r="22" spans="1:28" s="6" customFormat="1" ht="19.899999999999999" customHeight="1" x14ac:dyDescent="0.2">
      <c r="A22" s="197" t="s">
        <v>81</v>
      </c>
      <c r="B22" s="198"/>
      <c r="C22" s="198"/>
      <c r="D22" s="198"/>
      <c r="E22" s="198"/>
      <c r="F22" s="198"/>
      <c r="G22" s="198"/>
      <c r="H22" s="199"/>
      <c r="I22" s="229"/>
      <c r="J22" s="230"/>
      <c r="K22" s="230"/>
      <c r="L22" s="230"/>
      <c r="M22" s="230"/>
      <c r="N22" s="231"/>
      <c r="O22" s="229"/>
      <c r="P22" s="230"/>
      <c r="Q22" s="230"/>
      <c r="R22" s="230"/>
      <c r="S22" s="230"/>
      <c r="T22" s="231"/>
      <c r="U22" s="229"/>
      <c r="V22" s="230"/>
      <c r="W22" s="230"/>
      <c r="X22" s="230"/>
      <c r="Y22" s="230"/>
      <c r="Z22" s="232"/>
    </row>
    <row r="23" spans="1:28" s="6" customFormat="1" ht="19.899999999999999" customHeight="1" x14ac:dyDescent="0.2">
      <c r="A23" s="203" t="s">
        <v>82</v>
      </c>
      <c r="B23" s="204"/>
      <c r="C23" s="204"/>
      <c r="D23" s="204"/>
      <c r="E23" s="204"/>
      <c r="F23" s="204"/>
      <c r="G23" s="204"/>
      <c r="H23" s="205"/>
      <c r="I23" s="234">
        <f>(I21/3*2)+I22</f>
        <v>0</v>
      </c>
      <c r="J23" s="179"/>
      <c r="K23" s="179"/>
      <c r="L23" s="179">
        <f>(L21/3*2)+L22</f>
        <v>0</v>
      </c>
      <c r="M23" s="179"/>
      <c r="N23" s="193"/>
      <c r="O23" s="179">
        <f t="shared" ref="O23" si="0">(O21/3*2)+O22</f>
        <v>0</v>
      </c>
      <c r="P23" s="179"/>
      <c r="Q23" s="193"/>
      <c r="R23" s="179">
        <f t="shared" ref="R23" si="1">(R21/3*2)+R22</f>
        <v>0</v>
      </c>
      <c r="S23" s="179"/>
      <c r="T23" s="193"/>
      <c r="U23" s="179">
        <f t="shared" ref="U23" si="2">(U21/3*2)+U22</f>
        <v>0</v>
      </c>
      <c r="V23" s="179"/>
      <c r="W23" s="193"/>
      <c r="X23" s="179">
        <f t="shared" ref="X23" si="3">(X21/3*2)+X22</f>
        <v>0</v>
      </c>
      <c r="Y23" s="179"/>
      <c r="Z23" s="180"/>
    </row>
    <row r="24" spans="1:28" s="6" customFormat="1" ht="19.899999999999999" customHeight="1" x14ac:dyDescent="0.2">
      <c r="A24" s="194" t="s">
        <v>83</v>
      </c>
      <c r="B24" s="195"/>
      <c r="C24" s="195"/>
      <c r="D24" s="195"/>
      <c r="E24" s="195"/>
      <c r="F24" s="195"/>
      <c r="G24" s="195"/>
      <c r="H24" s="196"/>
      <c r="I24" s="158"/>
      <c r="J24" s="156"/>
      <c r="K24" s="156"/>
      <c r="L24" s="156"/>
      <c r="M24" s="156"/>
      <c r="N24" s="157"/>
      <c r="O24" s="158"/>
      <c r="P24" s="156"/>
      <c r="Q24" s="156"/>
      <c r="R24" s="156"/>
      <c r="S24" s="156"/>
      <c r="T24" s="157"/>
      <c r="U24" s="158"/>
      <c r="V24" s="156"/>
      <c r="W24" s="156"/>
      <c r="X24" s="156"/>
      <c r="Y24" s="156"/>
      <c r="Z24" s="163"/>
    </row>
    <row r="25" spans="1:28" s="6" customFormat="1" ht="19.899999999999999" customHeight="1" x14ac:dyDescent="0.2">
      <c r="A25" s="206" t="s">
        <v>84</v>
      </c>
      <c r="B25" s="207"/>
      <c r="C25" s="207"/>
      <c r="D25" s="207"/>
      <c r="E25" s="207"/>
      <c r="F25" s="207"/>
      <c r="G25" s="207"/>
      <c r="H25" s="208"/>
      <c r="I25" s="200"/>
      <c r="J25" s="201"/>
      <c r="K25" s="201"/>
      <c r="L25" s="201"/>
      <c r="M25" s="201"/>
      <c r="N25" s="202"/>
      <c r="O25" s="200"/>
      <c r="P25" s="201"/>
      <c r="Q25" s="201"/>
      <c r="R25" s="201"/>
      <c r="S25" s="201"/>
      <c r="T25" s="202"/>
      <c r="U25" s="200"/>
      <c r="V25" s="201"/>
      <c r="W25" s="201"/>
      <c r="X25" s="201"/>
      <c r="Y25" s="201"/>
      <c r="Z25" s="233"/>
    </row>
    <row r="26" spans="1:28" s="6" customFormat="1" ht="19.899999999999999" customHeight="1" x14ac:dyDescent="0.2">
      <c r="A26" s="206" t="s">
        <v>85</v>
      </c>
      <c r="B26" s="207"/>
      <c r="C26" s="207"/>
      <c r="D26" s="207"/>
      <c r="E26" s="207"/>
      <c r="F26" s="207"/>
      <c r="G26" s="207"/>
      <c r="H26" s="208"/>
      <c r="I26" s="161"/>
      <c r="J26" s="159"/>
      <c r="K26" s="159"/>
      <c r="L26" s="159"/>
      <c r="M26" s="159"/>
      <c r="N26" s="160"/>
      <c r="O26" s="161"/>
      <c r="P26" s="159"/>
      <c r="Q26" s="159"/>
      <c r="R26" s="159"/>
      <c r="S26" s="159"/>
      <c r="T26" s="160"/>
      <c r="U26" s="161"/>
      <c r="V26" s="159"/>
      <c r="W26" s="159"/>
      <c r="X26" s="159"/>
      <c r="Y26" s="159"/>
      <c r="Z26" s="162"/>
    </row>
    <row r="27" spans="1:28" s="6" customFormat="1" ht="19.899999999999999" customHeight="1" x14ac:dyDescent="0.2">
      <c r="A27" s="206" t="s">
        <v>86</v>
      </c>
      <c r="B27" s="207"/>
      <c r="C27" s="207"/>
      <c r="D27" s="207"/>
      <c r="E27" s="207"/>
      <c r="F27" s="207"/>
      <c r="G27" s="207"/>
      <c r="H27" s="208"/>
      <c r="I27" s="225"/>
      <c r="J27" s="226"/>
      <c r="K27" s="226"/>
      <c r="L27" s="226"/>
      <c r="M27" s="226"/>
      <c r="N27" s="227"/>
      <c r="O27" s="225"/>
      <c r="P27" s="226"/>
      <c r="Q27" s="226"/>
      <c r="R27" s="226"/>
      <c r="S27" s="226"/>
      <c r="T27" s="227"/>
      <c r="U27" s="225"/>
      <c r="V27" s="226"/>
      <c r="W27" s="226"/>
      <c r="X27" s="226"/>
      <c r="Y27" s="226"/>
      <c r="Z27" s="228"/>
    </row>
    <row r="28" spans="1:28" s="6" customFormat="1" ht="19.899999999999999" customHeight="1" x14ac:dyDescent="0.2">
      <c r="A28" s="117" t="s">
        <v>87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9"/>
    </row>
    <row r="29" spans="1:28" s="7" customFormat="1" ht="15" customHeight="1" x14ac:dyDescent="0.25">
      <c r="A29" s="221" t="s">
        <v>88</v>
      </c>
      <c r="B29" s="222"/>
      <c r="C29" s="222"/>
      <c r="D29" s="222"/>
      <c r="E29" s="222"/>
      <c r="F29" s="222"/>
      <c r="G29" s="219" t="s">
        <v>89</v>
      </c>
      <c r="H29" s="219"/>
      <c r="I29" s="219"/>
      <c r="J29" s="219"/>
      <c r="K29" s="219" t="s">
        <v>90</v>
      </c>
      <c r="L29" s="219"/>
      <c r="M29" s="219"/>
      <c r="N29" s="219"/>
      <c r="O29" s="219" t="s">
        <v>91</v>
      </c>
      <c r="P29" s="219"/>
      <c r="Q29" s="219"/>
      <c r="R29" s="219"/>
      <c r="S29" s="219" t="s">
        <v>92</v>
      </c>
      <c r="T29" s="219"/>
      <c r="U29" s="219"/>
      <c r="V29" s="219"/>
      <c r="W29" s="219" t="s">
        <v>93</v>
      </c>
      <c r="X29" s="219"/>
      <c r="Y29" s="219"/>
      <c r="Z29" s="220"/>
    </row>
    <row r="30" spans="1:28" s="6" customFormat="1" ht="19.899999999999999" customHeight="1" x14ac:dyDescent="0.2">
      <c r="A30" s="44" t="s">
        <v>94</v>
      </c>
      <c r="B30" s="45"/>
      <c r="C30" s="45"/>
      <c r="D30" s="45"/>
      <c r="E30" s="45"/>
      <c r="F30" s="45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4"/>
    </row>
    <row r="31" spans="1:28" s="6" customFormat="1" ht="19.899999999999999" customHeight="1" x14ac:dyDescent="0.2">
      <c r="A31" s="117" t="s">
        <v>95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9"/>
    </row>
    <row r="32" spans="1:28" s="6" customFormat="1" ht="15" customHeight="1" x14ac:dyDescent="0.2">
      <c r="A32" s="76" t="s">
        <v>35</v>
      </c>
      <c r="B32" s="77"/>
      <c r="C32" s="77"/>
      <c r="D32" s="77"/>
      <c r="E32" s="77"/>
      <c r="F32" s="77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41"/>
    </row>
    <row r="33" spans="1:26" s="6" customFormat="1" ht="15" customHeight="1" x14ac:dyDescent="0.2">
      <c r="A33" s="76" t="s">
        <v>36</v>
      </c>
      <c r="B33" s="77"/>
      <c r="C33" s="77"/>
      <c r="D33" s="77"/>
      <c r="E33" s="77"/>
      <c r="F33" s="77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41"/>
    </row>
    <row r="34" spans="1:26" s="6" customFormat="1" ht="15" customHeight="1" x14ac:dyDescent="0.2">
      <c r="A34" s="76" t="s">
        <v>31</v>
      </c>
      <c r="B34" s="77"/>
      <c r="C34" s="77"/>
      <c r="D34" s="77"/>
      <c r="E34" s="77"/>
      <c r="F34" s="77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41"/>
    </row>
    <row r="35" spans="1:26" s="6" customFormat="1" ht="15" customHeight="1" x14ac:dyDescent="0.2">
      <c r="A35" s="44" t="s">
        <v>32</v>
      </c>
      <c r="B35" s="45"/>
      <c r="C35" s="45"/>
      <c r="D35" s="45"/>
      <c r="E35" s="45"/>
      <c r="F35" s="45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2"/>
    </row>
    <row r="36" spans="1:26" s="5" customFormat="1" ht="19.899999999999999" customHeight="1" x14ac:dyDescent="0.15">
      <c r="A36" s="117" t="s">
        <v>96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9"/>
    </row>
    <row r="37" spans="1:26" s="5" customFormat="1" ht="60" customHeight="1" thickBot="1" x14ac:dyDescent="0.2">
      <c r="A37" s="216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8"/>
    </row>
    <row r="38" spans="1:26" s="5" customFormat="1" ht="12.75" customHeight="1" x14ac:dyDescent="0.15"/>
    <row r="39" spans="1:26" s="5" customFormat="1" ht="12.75" customHeight="1" x14ac:dyDescent="0.15"/>
    <row r="40" spans="1:26" s="5" customFormat="1" ht="12.75" customHeight="1" x14ac:dyDescent="0.15"/>
    <row r="41" spans="1:26" s="5" customFormat="1" ht="12.75" customHeight="1" x14ac:dyDescent="0.15"/>
    <row r="42" spans="1:26" s="5" customFormat="1" ht="12.75" customHeight="1" x14ac:dyDescent="0.15"/>
    <row r="43" spans="1:26" s="5" customFormat="1" ht="12.75" customHeight="1" x14ac:dyDescent="0.15"/>
    <row r="44" spans="1:26" s="5" customFormat="1" ht="12.75" customHeight="1" x14ac:dyDescent="0.15"/>
    <row r="45" spans="1:26" s="5" customFormat="1" ht="12.75" customHeight="1" x14ac:dyDescent="0.15"/>
    <row r="46" spans="1:26" s="5" customFormat="1" ht="12.75" customHeight="1" x14ac:dyDescent="0.15"/>
    <row r="47" spans="1:26" s="5" customFormat="1" ht="12.75" customHeight="1" x14ac:dyDescent="0.15"/>
    <row r="48" spans="1:26" s="5" customFormat="1" ht="12.75" customHeight="1" x14ac:dyDescent="0.15"/>
    <row r="49" s="5" customFormat="1" ht="12.75" customHeight="1" x14ac:dyDescent="0.15"/>
    <row r="50" s="5" customFormat="1" ht="12.75" customHeight="1" x14ac:dyDescent="0.15"/>
    <row r="51" s="5" customFormat="1" ht="12.75" customHeight="1" x14ac:dyDescent="0.15"/>
    <row r="52" s="5" customFormat="1" ht="12.75" customHeight="1" x14ac:dyDescent="0.15"/>
    <row r="53" s="5" customFormat="1" ht="12.75" customHeight="1" x14ac:dyDescent="0.15"/>
    <row r="54" s="5" customFormat="1" ht="12.75" customHeight="1" x14ac:dyDescent="0.15"/>
    <row r="55" s="5" customFormat="1" ht="12.75" customHeight="1" x14ac:dyDescent="0.15"/>
    <row r="56" s="5" customFormat="1" ht="12.75" customHeight="1" x14ac:dyDescent="0.15"/>
    <row r="57" s="5" customFormat="1" ht="12.75" customHeight="1" x14ac:dyDescent="0.15"/>
    <row r="58" s="5" customFormat="1" ht="12.75" customHeight="1" x14ac:dyDescent="0.15"/>
    <row r="59" s="5" customFormat="1" ht="12.75" customHeight="1" x14ac:dyDescent="0.15"/>
    <row r="60" s="5" customFormat="1" ht="12.75" customHeight="1" x14ac:dyDescent="0.15"/>
    <row r="61" s="5" customFormat="1" ht="12.75" customHeight="1" x14ac:dyDescent="0.15"/>
    <row r="62" s="5" customFormat="1" ht="12.75" customHeight="1" x14ac:dyDescent="0.15"/>
    <row r="63" s="5" customFormat="1" ht="12.75" customHeight="1" x14ac:dyDescent="0.15"/>
    <row r="64" s="5" customFormat="1" ht="12.75" customHeight="1" x14ac:dyDescent="0.15"/>
    <row r="65" s="5" customFormat="1" ht="12.75" customHeight="1" x14ac:dyDescent="0.15"/>
    <row r="66" s="5" customFormat="1" ht="12.75" customHeight="1" x14ac:dyDescent="0.15"/>
    <row r="67" s="5" customFormat="1" ht="12.75" customHeight="1" x14ac:dyDescent="0.15"/>
    <row r="68" s="5" customFormat="1" ht="12.75" customHeight="1" x14ac:dyDescent="0.15"/>
    <row r="69" s="5" customFormat="1" ht="12.75" customHeight="1" x14ac:dyDescent="0.15"/>
    <row r="70" s="5" customFormat="1" ht="12.75" customHeight="1" x14ac:dyDescent="0.15"/>
    <row r="71" s="5" customFormat="1" ht="12.75" customHeight="1" x14ac:dyDescent="0.15"/>
    <row r="72" s="5" customFormat="1" ht="12.75" customHeight="1" x14ac:dyDescent="0.15"/>
    <row r="73" s="5" customFormat="1" ht="12.75" customHeight="1" x14ac:dyDescent="0.15"/>
    <row r="74" s="5" customFormat="1" ht="12.75" customHeight="1" x14ac:dyDescent="0.15"/>
    <row r="75" s="5" customFormat="1" ht="12.75" customHeight="1" x14ac:dyDescent="0.15"/>
    <row r="76" s="5" customFormat="1" ht="12.75" customHeight="1" x14ac:dyDescent="0.15"/>
    <row r="77" s="5" customFormat="1" ht="12.75" customHeight="1" x14ac:dyDescent="0.15"/>
    <row r="78" s="5" customFormat="1" ht="12.75" customHeight="1" x14ac:dyDescent="0.15"/>
    <row r="79" s="5" customFormat="1" ht="12.75" customHeight="1" x14ac:dyDescent="0.15"/>
    <row r="80" s="5" customFormat="1" ht="12.75" customHeight="1" x14ac:dyDescent="0.15"/>
    <row r="81" s="5" customFormat="1" ht="12.75" customHeight="1" x14ac:dyDescent="0.15"/>
    <row r="82" s="5" customFormat="1" ht="12.75" customHeight="1" x14ac:dyDescent="0.15"/>
    <row r="83" s="5" customFormat="1" ht="12.75" customHeight="1" x14ac:dyDescent="0.15"/>
    <row r="84" s="5" customFormat="1" ht="12.75" customHeight="1" x14ac:dyDescent="0.15"/>
    <row r="85" s="5" customFormat="1" ht="12.75" customHeight="1" x14ac:dyDescent="0.15"/>
    <row r="86" s="5" customFormat="1" ht="12.75" customHeight="1" x14ac:dyDescent="0.15"/>
    <row r="87" s="5" customFormat="1" ht="12.75" customHeight="1" x14ac:dyDescent="0.15"/>
    <row r="88" s="5" customFormat="1" ht="12.75" customHeight="1" x14ac:dyDescent="0.15"/>
    <row r="89" s="5" customFormat="1" ht="12.75" customHeight="1" x14ac:dyDescent="0.15"/>
    <row r="90" s="5" customFormat="1" ht="12.75" customHeight="1" x14ac:dyDescent="0.15"/>
    <row r="91" s="5" customFormat="1" ht="12.75" customHeight="1" x14ac:dyDescent="0.15"/>
    <row r="92" s="5" customFormat="1" ht="12.75" customHeight="1" x14ac:dyDescent="0.15"/>
    <row r="93" s="5" customFormat="1" ht="12.75" customHeight="1" x14ac:dyDescent="0.15"/>
    <row r="94" s="5" customFormat="1" ht="12.75" customHeight="1" x14ac:dyDescent="0.15"/>
    <row r="95" s="5" customFormat="1" ht="12.75" customHeight="1" x14ac:dyDescent="0.15"/>
    <row r="96" s="5" customFormat="1" ht="12.75" customHeight="1" x14ac:dyDescent="0.15"/>
    <row r="97" spans="27:27" s="5" customFormat="1" ht="12.75" customHeight="1" x14ac:dyDescent="0.15"/>
    <row r="98" spans="27:27" s="5" customFormat="1" ht="12.75" customHeight="1" x14ac:dyDescent="0.15"/>
    <row r="99" spans="27:27" s="5" customFormat="1" ht="12.75" customHeight="1" x14ac:dyDescent="0.15"/>
    <row r="100" spans="27:27" s="5" customFormat="1" ht="12.75" customHeight="1" x14ac:dyDescent="0.15"/>
    <row r="101" spans="27:27" s="5" customFormat="1" ht="12.75" customHeight="1" x14ac:dyDescent="0.15"/>
    <row r="102" spans="27:27" s="5" customFormat="1" ht="12.75" customHeight="1" x14ac:dyDescent="0.15"/>
    <row r="103" spans="27:27" s="5" customFormat="1" ht="12.75" customHeight="1" x14ac:dyDescent="0.15"/>
    <row r="104" spans="27:27" s="5" customFormat="1" ht="12.75" customHeight="1" x14ac:dyDescent="0.15"/>
    <row r="105" spans="27:27" s="5" customFormat="1" ht="12.75" customHeight="1" x14ac:dyDescent="0.15"/>
    <row r="106" spans="27:27" s="5" customFormat="1" ht="12.75" customHeight="1" x14ac:dyDescent="0.15"/>
    <row r="107" spans="27:27" s="5" customFormat="1" ht="12.75" customHeight="1" x14ac:dyDescent="0.15"/>
    <row r="108" spans="27:27" s="5" customFormat="1" ht="12.75" customHeight="1" x14ac:dyDescent="0.15"/>
    <row r="109" spans="27:27" s="5" customFormat="1" ht="12.75" customHeight="1" x14ac:dyDescent="0.15"/>
    <row r="110" spans="27:27" s="5" customFormat="1" ht="12.75" customHeight="1" x14ac:dyDescent="0.15"/>
    <row r="111" spans="27:27" s="2" customFormat="1" ht="12.75" customHeight="1" x14ac:dyDescent="0.2">
      <c r="AA111" s="1"/>
    </row>
    <row r="112" spans="27:27" s="2" customFormat="1" ht="12.75" customHeight="1" x14ac:dyDescent="0.2">
      <c r="AA112" s="1"/>
    </row>
    <row r="113" spans="27:27" s="2" customFormat="1" ht="12.75" customHeight="1" x14ac:dyDescent="0.2">
      <c r="AA113" s="1"/>
    </row>
    <row r="114" spans="27:27" s="2" customFormat="1" ht="12.75" customHeight="1" x14ac:dyDescent="0.2">
      <c r="AA114" s="1"/>
    </row>
    <row r="115" spans="27:27" s="2" customFormat="1" ht="12.75" customHeight="1" x14ac:dyDescent="0.2">
      <c r="AA115" s="1"/>
    </row>
    <row r="116" spans="27:27" s="2" customFormat="1" ht="12.75" customHeight="1" x14ac:dyDescent="0.2">
      <c r="AA116" s="1"/>
    </row>
    <row r="117" spans="27:27" s="2" customFormat="1" ht="12.75" customHeight="1" x14ac:dyDescent="0.2">
      <c r="AA117" s="1"/>
    </row>
    <row r="118" spans="27:27" s="2" customFormat="1" ht="12.75" customHeight="1" x14ac:dyDescent="0.2">
      <c r="AA118" s="1"/>
    </row>
    <row r="119" spans="27:27" s="2" customFormat="1" ht="12.75" customHeight="1" x14ac:dyDescent="0.2">
      <c r="AA119" s="1"/>
    </row>
    <row r="120" spans="27:27" s="2" customFormat="1" ht="12.75" customHeight="1" x14ac:dyDescent="0.2">
      <c r="AA120" s="1"/>
    </row>
    <row r="121" spans="27:27" s="2" customFormat="1" ht="12.75" customHeight="1" x14ac:dyDescent="0.2">
      <c r="AA121" s="1"/>
    </row>
    <row r="122" spans="27:27" s="2" customFormat="1" ht="12.75" customHeight="1" x14ac:dyDescent="0.2">
      <c r="AA122" s="1"/>
    </row>
    <row r="123" spans="27:27" s="2" customFormat="1" ht="12.75" customHeight="1" x14ac:dyDescent="0.2">
      <c r="AA123" s="1"/>
    </row>
    <row r="124" spans="27:27" s="2" customFormat="1" ht="12.75" customHeight="1" x14ac:dyDescent="0.2">
      <c r="AA124" s="1"/>
    </row>
    <row r="125" spans="27:27" s="2" customFormat="1" ht="12.75" customHeight="1" x14ac:dyDescent="0.2">
      <c r="AA125" s="1"/>
    </row>
    <row r="126" spans="27:27" s="2" customFormat="1" ht="12.75" customHeight="1" x14ac:dyDescent="0.2">
      <c r="AA126" s="1"/>
    </row>
    <row r="127" spans="27:27" s="2" customFormat="1" ht="12.75" customHeight="1" x14ac:dyDescent="0.2">
      <c r="AA127" s="1"/>
    </row>
    <row r="128" spans="27:27" s="2" customFormat="1" ht="12.75" customHeight="1" x14ac:dyDescent="0.2">
      <c r="AA128" s="1"/>
    </row>
    <row r="129" spans="27:27" s="2" customFormat="1" ht="12.75" customHeight="1" x14ac:dyDescent="0.2">
      <c r="AA129" s="1"/>
    </row>
    <row r="130" spans="27:27" s="2" customFormat="1" ht="12.75" customHeight="1" x14ac:dyDescent="0.2">
      <c r="AA130" s="1"/>
    </row>
    <row r="131" spans="27:27" s="2" customFormat="1" ht="12.75" customHeight="1" x14ac:dyDescent="0.2">
      <c r="AA131" s="1"/>
    </row>
    <row r="132" spans="27:27" s="2" customFormat="1" ht="12.75" customHeight="1" x14ac:dyDescent="0.2">
      <c r="AA132" s="1"/>
    </row>
    <row r="133" spans="27:27" s="2" customFormat="1" ht="12.75" customHeight="1" x14ac:dyDescent="0.2">
      <c r="AA133" s="1"/>
    </row>
    <row r="134" spans="27:27" s="2" customFormat="1" ht="12.75" customHeight="1" x14ac:dyDescent="0.2">
      <c r="AA134" s="1"/>
    </row>
    <row r="135" spans="27:27" s="2" customFormat="1" ht="12.75" customHeight="1" x14ac:dyDescent="0.2">
      <c r="AA135" s="1"/>
    </row>
    <row r="136" spans="27:27" s="2" customFormat="1" ht="12.75" customHeight="1" x14ac:dyDescent="0.2">
      <c r="AA136" s="1"/>
    </row>
    <row r="137" spans="27:27" s="2" customFormat="1" ht="12.75" customHeight="1" x14ac:dyDescent="0.2">
      <c r="AA137" s="1"/>
    </row>
    <row r="138" spans="27:27" s="2" customFormat="1" ht="12.75" customHeight="1" x14ac:dyDescent="0.2">
      <c r="AA138" s="1"/>
    </row>
    <row r="139" spans="27:27" s="2" customFormat="1" ht="12.75" customHeight="1" x14ac:dyDescent="0.2">
      <c r="AA139" s="1"/>
    </row>
    <row r="140" spans="27:27" s="2" customFormat="1" ht="12.75" customHeight="1" x14ac:dyDescent="0.2">
      <c r="AA140" s="1"/>
    </row>
    <row r="141" spans="27:27" s="2" customFormat="1" ht="12.75" customHeight="1" x14ac:dyDescent="0.2">
      <c r="AA141" s="1"/>
    </row>
    <row r="142" spans="27:27" s="2" customFormat="1" ht="12.75" customHeight="1" x14ac:dyDescent="0.2">
      <c r="AA142" s="1"/>
    </row>
    <row r="143" spans="27:27" s="2" customFormat="1" ht="12.75" customHeight="1" x14ac:dyDescent="0.2">
      <c r="AA143" s="1"/>
    </row>
    <row r="144" spans="27:27" s="2" customFormat="1" ht="12.75" customHeight="1" x14ac:dyDescent="0.2">
      <c r="AA144" s="1"/>
    </row>
    <row r="145" spans="27:27" s="2" customFormat="1" ht="12.75" customHeight="1" x14ac:dyDescent="0.2">
      <c r="AA145" s="1"/>
    </row>
    <row r="146" spans="27:27" s="2" customFormat="1" ht="12.75" customHeight="1" x14ac:dyDescent="0.2">
      <c r="AA146" s="1"/>
    </row>
    <row r="147" spans="27:27" s="2" customFormat="1" ht="12.75" customHeight="1" x14ac:dyDescent="0.2">
      <c r="AA147" s="1"/>
    </row>
    <row r="148" spans="27:27" s="2" customFormat="1" ht="12.75" customHeight="1" x14ac:dyDescent="0.2">
      <c r="AA148" s="1"/>
    </row>
    <row r="149" spans="27:27" s="2" customFormat="1" ht="12.75" customHeight="1" x14ac:dyDescent="0.2">
      <c r="AA149" s="1"/>
    </row>
    <row r="150" spans="27:27" s="2" customFormat="1" ht="12.75" customHeight="1" x14ac:dyDescent="0.2">
      <c r="AA150" s="1"/>
    </row>
    <row r="151" spans="27:27" s="2" customFormat="1" ht="12.75" customHeight="1" x14ac:dyDescent="0.2">
      <c r="AA151" s="1"/>
    </row>
    <row r="152" spans="27:27" s="2" customFormat="1" ht="12.75" customHeight="1" x14ac:dyDescent="0.2">
      <c r="AA152" s="1"/>
    </row>
    <row r="153" spans="27:27" s="2" customFormat="1" ht="12.75" customHeight="1" x14ac:dyDescent="0.2">
      <c r="AA153" s="1"/>
    </row>
    <row r="154" spans="27:27" s="2" customFormat="1" ht="12.75" customHeight="1" x14ac:dyDescent="0.2">
      <c r="AA154" s="1"/>
    </row>
    <row r="155" spans="27:27" s="2" customFormat="1" ht="12.75" customHeight="1" x14ac:dyDescent="0.2">
      <c r="AA155" s="1"/>
    </row>
    <row r="156" spans="27:27" s="2" customFormat="1" ht="12.75" customHeight="1" x14ac:dyDescent="0.2">
      <c r="AA156" s="1"/>
    </row>
    <row r="157" spans="27:27" s="2" customFormat="1" ht="12.75" customHeight="1" x14ac:dyDescent="0.2">
      <c r="AA157" s="1"/>
    </row>
    <row r="158" spans="27:27" s="2" customFormat="1" ht="12.75" customHeight="1" x14ac:dyDescent="0.2">
      <c r="AA158" s="1"/>
    </row>
    <row r="159" spans="27:27" s="2" customFormat="1" ht="12.75" customHeight="1" x14ac:dyDescent="0.2">
      <c r="AA159" s="1"/>
    </row>
    <row r="160" spans="27:27" s="2" customFormat="1" ht="12.75" customHeight="1" x14ac:dyDescent="0.2">
      <c r="AA160" s="1"/>
    </row>
    <row r="161" spans="27:27" s="2" customFormat="1" ht="12.75" customHeight="1" x14ac:dyDescent="0.2">
      <c r="AA161" s="1"/>
    </row>
    <row r="162" spans="27:27" s="2" customFormat="1" ht="12.75" customHeight="1" x14ac:dyDescent="0.2">
      <c r="AA162" s="1"/>
    </row>
    <row r="163" spans="27:27" s="2" customFormat="1" ht="12.75" customHeight="1" x14ac:dyDescent="0.2">
      <c r="AA163" s="1"/>
    </row>
    <row r="164" spans="27:27" s="2" customFormat="1" ht="12.75" customHeight="1" x14ac:dyDescent="0.2">
      <c r="AA164" s="1"/>
    </row>
    <row r="165" spans="27:27" s="2" customFormat="1" ht="12.75" customHeight="1" x14ac:dyDescent="0.2">
      <c r="AA165" s="1"/>
    </row>
    <row r="166" spans="27:27" s="2" customFormat="1" ht="12.75" customHeight="1" x14ac:dyDescent="0.2">
      <c r="AA166" s="1"/>
    </row>
    <row r="167" spans="27:27" s="2" customFormat="1" ht="12.75" customHeight="1" x14ac:dyDescent="0.2">
      <c r="AA167" s="1"/>
    </row>
    <row r="168" spans="27:27" s="2" customFormat="1" ht="12.75" customHeight="1" x14ac:dyDescent="0.2">
      <c r="AA168" s="1"/>
    </row>
    <row r="169" spans="27:27" s="2" customFormat="1" ht="12.75" customHeight="1" x14ac:dyDescent="0.2">
      <c r="AA169" s="1"/>
    </row>
    <row r="170" spans="27:27" s="2" customFormat="1" ht="12.75" customHeight="1" x14ac:dyDescent="0.2">
      <c r="AA170" s="1"/>
    </row>
    <row r="171" spans="27:27" s="2" customFormat="1" ht="12.75" customHeight="1" x14ac:dyDescent="0.2">
      <c r="AA171" s="1"/>
    </row>
    <row r="172" spans="27:27" s="2" customFormat="1" ht="12.75" customHeight="1" x14ac:dyDescent="0.2">
      <c r="AA172" s="1"/>
    </row>
    <row r="173" spans="27:27" s="2" customFormat="1" ht="12.75" customHeight="1" x14ac:dyDescent="0.2">
      <c r="AA173" s="1"/>
    </row>
    <row r="174" spans="27:27" s="2" customFormat="1" ht="12.75" customHeight="1" x14ac:dyDescent="0.2">
      <c r="AA174" s="1"/>
    </row>
    <row r="175" spans="27:27" s="2" customFormat="1" ht="12.75" customHeight="1" x14ac:dyDescent="0.2">
      <c r="AA175" s="1"/>
    </row>
    <row r="176" spans="27:27" s="2" customFormat="1" ht="12.75" customHeight="1" x14ac:dyDescent="0.2">
      <c r="AA176" s="1"/>
    </row>
    <row r="177" spans="27:27" s="2" customFormat="1" ht="12.75" customHeight="1" x14ac:dyDescent="0.2">
      <c r="AA177" s="1"/>
    </row>
    <row r="178" spans="27:27" s="2" customFormat="1" ht="12.75" customHeight="1" x14ac:dyDescent="0.2">
      <c r="AA178" s="1"/>
    </row>
    <row r="179" spans="27:27" s="2" customFormat="1" ht="12.75" customHeight="1" x14ac:dyDescent="0.2">
      <c r="AA179" s="1"/>
    </row>
    <row r="180" spans="27:27" s="2" customFormat="1" ht="12.75" customHeight="1" x14ac:dyDescent="0.2">
      <c r="AA180" s="1"/>
    </row>
    <row r="181" spans="27:27" s="2" customFormat="1" ht="12.75" customHeight="1" x14ac:dyDescent="0.2">
      <c r="AA181" s="1"/>
    </row>
    <row r="182" spans="27:27" s="2" customFormat="1" ht="12.75" customHeight="1" x14ac:dyDescent="0.2">
      <c r="AA182" s="1"/>
    </row>
    <row r="183" spans="27:27" s="2" customFormat="1" ht="12.75" customHeight="1" x14ac:dyDescent="0.2">
      <c r="AA183" s="1"/>
    </row>
    <row r="184" spans="27:27" s="2" customFormat="1" ht="12.75" customHeight="1" x14ac:dyDescent="0.2">
      <c r="AA184" s="1"/>
    </row>
    <row r="185" spans="27:27" s="2" customFormat="1" ht="12.75" customHeight="1" x14ac:dyDescent="0.2">
      <c r="AA185" s="1"/>
    </row>
    <row r="186" spans="27:27" s="2" customFormat="1" ht="12.75" customHeight="1" x14ac:dyDescent="0.2">
      <c r="AA186" s="1"/>
    </row>
    <row r="187" spans="27:27" s="2" customFormat="1" ht="12.75" customHeight="1" x14ac:dyDescent="0.2">
      <c r="AA187" s="1"/>
    </row>
    <row r="188" spans="27:27" s="2" customFormat="1" ht="12.75" customHeight="1" x14ac:dyDescent="0.2">
      <c r="AA188" s="1"/>
    </row>
    <row r="189" spans="27:27" s="2" customFormat="1" ht="12.75" customHeight="1" x14ac:dyDescent="0.2">
      <c r="AA189" s="1"/>
    </row>
    <row r="190" spans="27:27" s="2" customFormat="1" ht="12.75" customHeight="1" x14ac:dyDescent="0.2">
      <c r="AA190" s="1"/>
    </row>
    <row r="191" spans="27:27" s="2" customFormat="1" ht="12.75" customHeight="1" x14ac:dyDescent="0.2">
      <c r="AA191" s="1"/>
    </row>
    <row r="192" spans="27:27" s="2" customFormat="1" ht="12.75" customHeight="1" x14ac:dyDescent="0.2">
      <c r="AA192" s="1"/>
    </row>
    <row r="193" spans="27:27" s="2" customFormat="1" ht="12.75" customHeight="1" x14ac:dyDescent="0.2">
      <c r="AA193" s="1"/>
    </row>
    <row r="194" spans="27:27" s="2" customFormat="1" ht="12.75" customHeight="1" x14ac:dyDescent="0.2">
      <c r="AA194" s="1"/>
    </row>
    <row r="195" spans="27:27" s="2" customFormat="1" ht="12.75" customHeight="1" x14ac:dyDescent="0.2">
      <c r="AA195" s="1"/>
    </row>
    <row r="196" spans="27:27" s="2" customFormat="1" ht="12.75" customHeight="1" x14ac:dyDescent="0.2">
      <c r="AA196" s="1"/>
    </row>
    <row r="197" spans="27:27" s="2" customFormat="1" ht="12.75" customHeight="1" x14ac:dyDescent="0.2">
      <c r="AA197" s="1"/>
    </row>
    <row r="198" spans="27:27" s="2" customFormat="1" ht="12.75" customHeight="1" x14ac:dyDescent="0.2">
      <c r="AA198" s="1"/>
    </row>
    <row r="199" spans="27:27" s="2" customFormat="1" ht="12.75" customHeight="1" x14ac:dyDescent="0.2">
      <c r="AA199" s="1"/>
    </row>
    <row r="200" spans="27:27" s="2" customFormat="1" ht="12.75" customHeight="1" x14ac:dyDescent="0.2">
      <c r="AA200" s="1"/>
    </row>
    <row r="201" spans="27:27" s="2" customFormat="1" ht="12.75" customHeight="1" x14ac:dyDescent="0.2">
      <c r="AA201" s="1"/>
    </row>
    <row r="202" spans="27:27" s="2" customFormat="1" ht="12.75" customHeight="1" x14ac:dyDescent="0.2">
      <c r="AA202" s="1"/>
    </row>
    <row r="203" spans="27:27" s="2" customFormat="1" ht="12.75" customHeight="1" x14ac:dyDescent="0.2">
      <c r="AA203" s="1"/>
    </row>
    <row r="204" spans="27:27" s="2" customFormat="1" ht="12.75" customHeight="1" x14ac:dyDescent="0.2">
      <c r="AA204" s="1"/>
    </row>
    <row r="205" spans="27:27" s="2" customFormat="1" ht="12.75" customHeight="1" x14ac:dyDescent="0.2">
      <c r="AA205" s="1"/>
    </row>
    <row r="206" spans="27:27" s="2" customFormat="1" ht="12.75" customHeight="1" x14ac:dyDescent="0.2">
      <c r="AA206" s="1"/>
    </row>
    <row r="207" spans="27:27" s="2" customFormat="1" ht="12.75" customHeight="1" x14ac:dyDescent="0.2">
      <c r="AA207" s="1"/>
    </row>
    <row r="208" spans="27:27" s="2" customFormat="1" ht="12.75" customHeight="1" x14ac:dyDescent="0.2">
      <c r="AA208" s="1"/>
    </row>
    <row r="209" spans="27:27" s="2" customFormat="1" ht="12.75" customHeight="1" x14ac:dyDescent="0.2">
      <c r="AA209" s="1"/>
    </row>
    <row r="210" spans="27:27" s="2" customFormat="1" ht="12.75" customHeight="1" x14ac:dyDescent="0.2">
      <c r="AA210" s="1"/>
    </row>
    <row r="211" spans="27:27" s="2" customFormat="1" ht="12.75" customHeight="1" x14ac:dyDescent="0.2">
      <c r="AA211" s="1"/>
    </row>
    <row r="212" spans="27:27" s="2" customFormat="1" ht="12.75" customHeight="1" x14ac:dyDescent="0.2">
      <c r="AA212" s="1"/>
    </row>
    <row r="213" spans="27:27" s="2" customFormat="1" ht="12.75" customHeight="1" x14ac:dyDescent="0.2">
      <c r="AA213" s="1"/>
    </row>
    <row r="214" spans="27:27" s="2" customFormat="1" ht="12.75" customHeight="1" x14ac:dyDescent="0.2">
      <c r="AA214" s="1"/>
    </row>
    <row r="215" spans="27:27" s="2" customFormat="1" ht="12.75" customHeight="1" x14ac:dyDescent="0.2">
      <c r="AA215" s="1"/>
    </row>
    <row r="216" spans="27:27" s="2" customFormat="1" ht="12.75" customHeight="1" x14ac:dyDescent="0.2">
      <c r="AA216" s="1"/>
    </row>
    <row r="217" spans="27:27" s="2" customFormat="1" ht="12.75" customHeight="1" x14ac:dyDescent="0.2">
      <c r="AA217" s="1"/>
    </row>
    <row r="218" spans="27:27" s="2" customFormat="1" ht="12.75" customHeight="1" x14ac:dyDescent="0.2">
      <c r="AA218" s="1"/>
    </row>
    <row r="219" spans="27:27" s="2" customFormat="1" ht="12.75" customHeight="1" x14ac:dyDescent="0.2">
      <c r="AA219" s="1"/>
    </row>
    <row r="220" spans="27:27" s="2" customFormat="1" ht="12.75" customHeight="1" x14ac:dyDescent="0.2">
      <c r="AA220" s="1"/>
    </row>
    <row r="221" spans="27:27" s="2" customFormat="1" ht="12.75" customHeight="1" x14ac:dyDescent="0.2">
      <c r="AA221" s="1"/>
    </row>
    <row r="222" spans="27:27" s="2" customFormat="1" ht="12.75" customHeight="1" x14ac:dyDescent="0.2">
      <c r="AA222" s="1"/>
    </row>
    <row r="223" spans="27:27" s="2" customFormat="1" ht="12.75" customHeight="1" x14ac:dyDescent="0.2">
      <c r="AA223" s="1"/>
    </row>
    <row r="224" spans="27:27" s="2" customFormat="1" ht="12.75" customHeight="1" x14ac:dyDescent="0.2">
      <c r="AA224" s="1"/>
    </row>
    <row r="225" spans="27:27" s="2" customFormat="1" ht="12.75" customHeight="1" x14ac:dyDescent="0.2">
      <c r="AA225" s="1"/>
    </row>
    <row r="226" spans="27:27" s="2" customFormat="1" ht="12.75" customHeight="1" x14ac:dyDescent="0.2">
      <c r="AA226" s="1"/>
    </row>
    <row r="227" spans="27:27" s="2" customFormat="1" ht="12.75" customHeight="1" x14ac:dyDescent="0.2">
      <c r="AA227" s="1"/>
    </row>
    <row r="228" spans="27:27" s="2" customFormat="1" ht="12.75" customHeight="1" x14ac:dyDescent="0.2">
      <c r="AA228" s="1"/>
    </row>
    <row r="229" spans="27:27" s="2" customFormat="1" ht="12.75" customHeight="1" x14ac:dyDescent="0.2">
      <c r="AA229" s="1"/>
    </row>
    <row r="230" spans="27:27" s="2" customFormat="1" ht="12.75" customHeight="1" x14ac:dyDescent="0.2">
      <c r="AA230" s="1"/>
    </row>
    <row r="231" spans="27:27" s="2" customFormat="1" ht="12.75" customHeight="1" x14ac:dyDescent="0.2">
      <c r="AA231" s="1"/>
    </row>
    <row r="232" spans="27:27" s="2" customFormat="1" ht="12.75" customHeight="1" x14ac:dyDescent="0.2">
      <c r="AA232" s="1"/>
    </row>
    <row r="233" spans="27:27" s="2" customFormat="1" ht="12.75" customHeight="1" x14ac:dyDescent="0.2">
      <c r="AA233" s="1"/>
    </row>
    <row r="234" spans="27:27" s="2" customFormat="1" ht="12.75" customHeight="1" x14ac:dyDescent="0.2">
      <c r="AA234" s="1"/>
    </row>
    <row r="235" spans="27:27" s="2" customFormat="1" ht="12.75" customHeight="1" x14ac:dyDescent="0.2">
      <c r="AA235" s="1"/>
    </row>
    <row r="236" spans="27:27" s="2" customFormat="1" ht="12.75" customHeight="1" x14ac:dyDescent="0.2">
      <c r="AA236" s="1"/>
    </row>
    <row r="237" spans="27:27" s="2" customFormat="1" ht="12.75" customHeight="1" x14ac:dyDescent="0.2">
      <c r="AA237" s="1"/>
    </row>
    <row r="238" spans="27:27" s="2" customFormat="1" ht="12.75" customHeight="1" x14ac:dyDescent="0.2">
      <c r="AA238" s="1"/>
    </row>
    <row r="239" spans="27:27" s="2" customFormat="1" ht="12.75" customHeight="1" x14ac:dyDescent="0.2">
      <c r="AA239" s="1"/>
    </row>
    <row r="240" spans="27:27" s="2" customFormat="1" ht="12.75" customHeight="1" x14ac:dyDescent="0.2">
      <c r="AA240" s="1"/>
    </row>
    <row r="241" spans="27:27" s="2" customFormat="1" ht="12.75" customHeight="1" x14ac:dyDescent="0.2">
      <c r="AA241" s="1"/>
    </row>
    <row r="242" spans="27:27" s="2" customFormat="1" ht="12.75" customHeight="1" x14ac:dyDescent="0.2">
      <c r="AA242" s="1"/>
    </row>
    <row r="243" spans="27:27" s="2" customFormat="1" ht="12.75" customHeight="1" x14ac:dyDescent="0.2">
      <c r="AA243" s="1"/>
    </row>
    <row r="244" spans="27:27" s="2" customFormat="1" ht="12.75" customHeight="1" x14ac:dyDescent="0.2">
      <c r="AA244" s="1"/>
    </row>
    <row r="245" spans="27:27" s="2" customFormat="1" ht="12.75" customHeight="1" x14ac:dyDescent="0.2">
      <c r="AA245" s="1"/>
    </row>
    <row r="246" spans="27:27" s="2" customFormat="1" ht="12.75" customHeight="1" x14ac:dyDescent="0.2">
      <c r="AA246" s="1"/>
    </row>
    <row r="247" spans="27:27" s="2" customFormat="1" ht="12.75" customHeight="1" x14ac:dyDescent="0.2">
      <c r="AA247" s="1"/>
    </row>
    <row r="248" spans="27:27" s="2" customFormat="1" ht="12.75" customHeight="1" x14ac:dyDescent="0.2">
      <c r="AA248" s="1"/>
    </row>
    <row r="249" spans="27:27" s="2" customFormat="1" ht="12.75" customHeight="1" x14ac:dyDescent="0.2">
      <c r="AA249" s="1"/>
    </row>
    <row r="250" spans="27:27" s="2" customFormat="1" ht="12.75" customHeight="1" x14ac:dyDescent="0.2">
      <c r="AA250" s="1"/>
    </row>
    <row r="251" spans="27:27" s="2" customFormat="1" ht="12.75" customHeight="1" x14ac:dyDescent="0.2">
      <c r="AA251" s="1"/>
    </row>
    <row r="252" spans="27:27" s="2" customFormat="1" ht="12.75" customHeight="1" x14ac:dyDescent="0.2">
      <c r="AA252" s="1"/>
    </row>
    <row r="253" spans="27:27" s="2" customFormat="1" ht="12.75" customHeight="1" x14ac:dyDescent="0.2">
      <c r="AA253" s="1"/>
    </row>
    <row r="254" spans="27:27" s="2" customFormat="1" ht="12.75" customHeight="1" x14ac:dyDescent="0.2">
      <c r="AA254" s="1"/>
    </row>
    <row r="255" spans="27:27" s="2" customFormat="1" ht="12.75" customHeight="1" x14ac:dyDescent="0.2">
      <c r="AA255" s="1"/>
    </row>
    <row r="256" spans="27:27" s="2" customFormat="1" ht="12.75" customHeight="1" x14ac:dyDescent="0.2">
      <c r="AA256" s="1"/>
    </row>
    <row r="257" spans="27:27" s="2" customFormat="1" ht="12.75" customHeight="1" x14ac:dyDescent="0.2">
      <c r="AA257" s="1"/>
    </row>
    <row r="258" spans="27:27" s="2" customFormat="1" ht="12.75" customHeight="1" x14ac:dyDescent="0.2">
      <c r="AA258" s="1"/>
    </row>
    <row r="259" spans="27:27" s="2" customFormat="1" ht="12.75" customHeight="1" x14ac:dyDescent="0.2">
      <c r="AA259" s="1"/>
    </row>
    <row r="260" spans="27:27" s="2" customFormat="1" ht="12.75" customHeight="1" x14ac:dyDescent="0.2">
      <c r="AA260" s="1"/>
    </row>
    <row r="261" spans="27:27" s="2" customFormat="1" ht="12.75" customHeight="1" x14ac:dyDescent="0.2">
      <c r="AA261" s="1"/>
    </row>
    <row r="262" spans="27:27" s="2" customFormat="1" ht="12.75" customHeight="1" x14ac:dyDescent="0.2">
      <c r="AA262" s="1"/>
    </row>
    <row r="263" spans="27:27" s="2" customFormat="1" ht="12.75" customHeight="1" x14ac:dyDescent="0.2">
      <c r="AA263" s="1"/>
    </row>
    <row r="264" spans="27:27" s="2" customFormat="1" ht="12.75" customHeight="1" x14ac:dyDescent="0.2">
      <c r="AA264" s="1"/>
    </row>
    <row r="265" spans="27:27" s="2" customFormat="1" ht="12.75" customHeight="1" x14ac:dyDescent="0.2">
      <c r="AA265" s="1"/>
    </row>
    <row r="266" spans="27:27" s="2" customFormat="1" ht="12.75" customHeight="1" x14ac:dyDescent="0.2">
      <c r="AA266" s="1"/>
    </row>
    <row r="267" spans="27:27" s="2" customFormat="1" ht="12.75" customHeight="1" x14ac:dyDescent="0.2">
      <c r="AA267" s="1"/>
    </row>
    <row r="268" spans="27:27" s="2" customFormat="1" ht="12.75" customHeight="1" x14ac:dyDescent="0.2">
      <c r="AA268" s="1"/>
    </row>
    <row r="269" spans="27:27" s="2" customFormat="1" ht="12.75" customHeight="1" x14ac:dyDescent="0.2">
      <c r="AA269" s="1"/>
    </row>
    <row r="270" spans="27:27" s="2" customFormat="1" ht="12.75" customHeight="1" x14ac:dyDescent="0.2">
      <c r="AA270" s="1"/>
    </row>
    <row r="271" spans="27:27" s="2" customFormat="1" ht="12.75" customHeight="1" x14ac:dyDescent="0.2">
      <c r="AA271" s="1"/>
    </row>
    <row r="272" spans="27:27" s="2" customFormat="1" ht="12.75" customHeight="1" x14ac:dyDescent="0.2">
      <c r="AA272" s="1"/>
    </row>
    <row r="273" spans="27:27" s="2" customFormat="1" ht="12.75" customHeight="1" x14ac:dyDescent="0.2">
      <c r="AA273" s="1"/>
    </row>
    <row r="274" spans="27:27" s="2" customFormat="1" ht="12.75" customHeight="1" x14ac:dyDescent="0.2">
      <c r="AA274" s="1"/>
    </row>
    <row r="275" spans="27:27" s="2" customFormat="1" ht="12.75" customHeight="1" x14ac:dyDescent="0.2">
      <c r="AA275" s="1"/>
    </row>
    <row r="276" spans="27:27" s="2" customFormat="1" ht="12.75" customHeight="1" x14ac:dyDescent="0.2">
      <c r="AA276" s="1"/>
    </row>
    <row r="277" spans="27:27" s="2" customFormat="1" ht="12.75" customHeight="1" x14ac:dyDescent="0.2">
      <c r="AA277" s="1"/>
    </row>
    <row r="278" spans="27:27" s="2" customFormat="1" ht="12.75" customHeight="1" x14ac:dyDescent="0.2">
      <c r="AA278" s="1"/>
    </row>
    <row r="279" spans="27:27" s="2" customFormat="1" ht="12.75" customHeight="1" x14ac:dyDescent="0.2">
      <c r="AA279" s="1"/>
    </row>
    <row r="280" spans="27:27" s="2" customFormat="1" ht="12.75" customHeight="1" x14ac:dyDescent="0.2">
      <c r="AA280" s="1"/>
    </row>
    <row r="281" spans="27:27" s="2" customFormat="1" ht="12.75" customHeight="1" x14ac:dyDescent="0.2">
      <c r="AA281" s="1"/>
    </row>
    <row r="282" spans="27:27" s="2" customFormat="1" ht="12.75" customHeight="1" x14ac:dyDescent="0.2">
      <c r="AA282" s="1"/>
    </row>
    <row r="283" spans="27:27" s="2" customFormat="1" ht="12.75" customHeight="1" x14ac:dyDescent="0.2">
      <c r="AA283" s="1"/>
    </row>
    <row r="284" spans="27:27" s="2" customFormat="1" ht="12.75" customHeight="1" x14ac:dyDescent="0.2">
      <c r="AA284" s="1"/>
    </row>
    <row r="285" spans="27:27" s="2" customFormat="1" ht="12.75" customHeight="1" x14ac:dyDescent="0.2">
      <c r="AA285" s="1"/>
    </row>
    <row r="286" spans="27:27" s="2" customFormat="1" ht="12.75" customHeight="1" x14ac:dyDescent="0.2">
      <c r="AA286" s="1"/>
    </row>
    <row r="287" spans="27:27" s="2" customFormat="1" ht="12.75" customHeight="1" x14ac:dyDescent="0.2">
      <c r="AA287" s="1"/>
    </row>
    <row r="288" spans="27:27" s="2" customFormat="1" ht="12.75" customHeight="1" x14ac:dyDescent="0.2">
      <c r="AA288" s="1"/>
    </row>
    <row r="289" spans="27:27" s="2" customFormat="1" ht="12.75" customHeight="1" x14ac:dyDescent="0.2">
      <c r="AA289" s="1"/>
    </row>
    <row r="290" spans="27:27" s="2" customFormat="1" ht="12.75" customHeight="1" x14ac:dyDescent="0.2">
      <c r="AA290" s="1"/>
    </row>
    <row r="291" spans="27:27" s="2" customFormat="1" ht="12.75" customHeight="1" x14ac:dyDescent="0.2">
      <c r="AA291" s="1"/>
    </row>
    <row r="292" spans="27:27" s="2" customFormat="1" ht="12.75" customHeight="1" x14ac:dyDescent="0.2">
      <c r="AA292" s="1"/>
    </row>
    <row r="293" spans="27:27" s="2" customFormat="1" ht="12.75" customHeight="1" x14ac:dyDescent="0.2">
      <c r="AA293" s="1"/>
    </row>
    <row r="294" spans="27:27" s="2" customFormat="1" ht="12.75" customHeight="1" x14ac:dyDescent="0.2">
      <c r="AA294" s="1"/>
    </row>
    <row r="295" spans="27:27" s="2" customFormat="1" ht="12.75" customHeight="1" x14ac:dyDescent="0.2">
      <c r="AA295" s="1"/>
    </row>
    <row r="296" spans="27:27" s="2" customFormat="1" ht="12.75" customHeight="1" x14ac:dyDescent="0.2">
      <c r="AA296" s="1"/>
    </row>
    <row r="297" spans="27:27" s="2" customFormat="1" ht="12.75" customHeight="1" x14ac:dyDescent="0.2">
      <c r="AA297" s="1"/>
    </row>
    <row r="298" spans="27:27" s="2" customFormat="1" ht="12.75" customHeight="1" x14ac:dyDescent="0.2">
      <c r="AA298" s="1"/>
    </row>
    <row r="299" spans="27:27" s="2" customFormat="1" ht="12.75" customHeight="1" x14ac:dyDescent="0.2">
      <c r="AA299" s="1"/>
    </row>
    <row r="300" spans="27:27" s="2" customFormat="1" ht="12.75" customHeight="1" x14ac:dyDescent="0.2">
      <c r="AA300" s="1"/>
    </row>
    <row r="301" spans="27:27" s="2" customFormat="1" ht="12.75" customHeight="1" x14ac:dyDescent="0.2">
      <c r="AA301" s="1"/>
    </row>
    <row r="302" spans="27:27" s="2" customFormat="1" ht="12.75" customHeight="1" x14ac:dyDescent="0.2">
      <c r="AA302" s="1"/>
    </row>
    <row r="303" spans="27:27" s="2" customFormat="1" ht="12.75" customHeight="1" x14ac:dyDescent="0.2">
      <c r="AA303" s="1"/>
    </row>
    <row r="304" spans="27:27" s="2" customFormat="1" ht="12.75" customHeight="1" x14ac:dyDescent="0.2">
      <c r="AA304" s="1"/>
    </row>
    <row r="305" spans="27:27" s="2" customFormat="1" ht="12.75" customHeight="1" x14ac:dyDescent="0.2">
      <c r="AA305" s="1"/>
    </row>
    <row r="306" spans="27:27" s="2" customFormat="1" ht="12.75" customHeight="1" x14ac:dyDescent="0.2">
      <c r="AA306" s="1"/>
    </row>
    <row r="307" spans="27:27" s="2" customFormat="1" ht="12.75" customHeight="1" x14ac:dyDescent="0.2">
      <c r="AA307" s="1"/>
    </row>
    <row r="308" spans="27:27" s="2" customFormat="1" ht="12.75" customHeight="1" x14ac:dyDescent="0.2">
      <c r="AA308" s="1"/>
    </row>
    <row r="309" spans="27:27" s="2" customFormat="1" ht="12.75" customHeight="1" x14ac:dyDescent="0.2">
      <c r="AA309" s="1"/>
    </row>
    <row r="310" spans="27:27" s="2" customFormat="1" ht="12.75" customHeight="1" x14ac:dyDescent="0.2">
      <c r="AA310" s="1"/>
    </row>
    <row r="311" spans="27:27" s="2" customFormat="1" ht="12.75" customHeight="1" x14ac:dyDescent="0.2">
      <c r="AA311" s="1"/>
    </row>
    <row r="312" spans="27:27" s="2" customFormat="1" ht="12.75" customHeight="1" x14ac:dyDescent="0.2">
      <c r="AA312" s="1"/>
    </row>
    <row r="313" spans="27:27" s="2" customFormat="1" ht="12.75" customHeight="1" x14ac:dyDescent="0.2">
      <c r="AA313" s="1"/>
    </row>
    <row r="314" spans="27:27" s="2" customFormat="1" ht="12.75" customHeight="1" x14ac:dyDescent="0.2">
      <c r="AA314" s="1"/>
    </row>
    <row r="315" spans="27:27" s="2" customFormat="1" ht="12.75" customHeight="1" x14ac:dyDescent="0.2">
      <c r="AA315" s="1"/>
    </row>
    <row r="316" spans="27:27" s="2" customFormat="1" ht="12.75" customHeight="1" x14ac:dyDescent="0.2">
      <c r="AA316" s="1"/>
    </row>
    <row r="317" spans="27:27" s="2" customFormat="1" ht="12.75" customHeight="1" x14ac:dyDescent="0.2">
      <c r="AA317" s="1"/>
    </row>
    <row r="318" spans="27:27" s="2" customFormat="1" ht="12.75" customHeight="1" x14ac:dyDescent="0.2">
      <c r="AA318" s="1"/>
    </row>
    <row r="319" spans="27:27" s="2" customFormat="1" ht="12.75" customHeight="1" x14ac:dyDescent="0.2">
      <c r="AA319" s="1"/>
    </row>
    <row r="320" spans="27:27" s="2" customFormat="1" ht="12.75" customHeight="1" x14ac:dyDescent="0.2">
      <c r="AA320" s="1"/>
    </row>
    <row r="321" spans="27:27" s="2" customFormat="1" ht="12.75" customHeight="1" x14ac:dyDescent="0.2">
      <c r="AA321" s="1"/>
    </row>
    <row r="322" spans="27:27" s="2" customFormat="1" ht="12.75" customHeight="1" x14ac:dyDescent="0.2">
      <c r="AA322" s="1"/>
    </row>
    <row r="323" spans="27:27" s="2" customFormat="1" ht="12.75" customHeight="1" x14ac:dyDescent="0.2">
      <c r="AA323" s="1"/>
    </row>
    <row r="324" spans="27:27" s="2" customFormat="1" ht="12.75" customHeight="1" x14ac:dyDescent="0.2">
      <c r="AA324" s="1"/>
    </row>
    <row r="325" spans="27:27" s="2" customFormat="1" ht="12.75" customHeight="1" x14ac:dyDescent="0.2">
      <c r="AA325" s="1"/>
    </row>
    <row r="326" spans="27:27" s="2" customFormat="1" ht="12.75" customHeight="1" x14ac:dyDescent="0.2">
      <c r="AA326" s="1"/>
    </row>
    <row r="327" spans="27:27" s="2" customFormat="1" ht="12.75" customHeight="1" x14ac:dyDescent="0.2">
      <c r="AA327" s="1"/>
    </row>
    <row r="328" spans="27:27" s="2" customFormat="1" ht="12.75" customHeight="1" x14ac:dyDescent="0.2">
      <c r="AA328" s="1"/>
    </row>
    <row r="329" spans="27:27" s="2" customFormat="1" ht="12.75" customHeight="1" x14ac:dyDescent="0.2">
      <c r="AA329" s="1"/>
    </row>
    <row r="330" spans="27:27" s="2" customFormat="1" ht="12.75" customHeight="1" x14ac:dyDescent="0.2">
      <c r="AA330" s="1"/>
    </row>
    <row r="331" spans="27:27" s="2" customFormat="1" ht="12.75" customHeight="1" x14ac:dyDescent="0.2">
      <c r="AA331" s="1"/>
    </row>
    <row r="332" spans="27:27" s="2" customFormat="1" ht="12.75" customHeight="1" x14ac:dyDescent="0.2">
      <c r="AA332" s="1"/>
    </row>
    <row r="333" spans="27:27" s="2" customFormat="1" ht="12.75" customHeight="1" x14ac:dyDescent="0.2">
      <c r="AA333" s="1"/>
    </row>
    <row r="334" spans="27:27" s="2" customFormat="1" ht="12.75" customHeight="1" x14ac:dyDescent="0.2">
      <c r="AA334" s="1"/>
    </row>
    <row r="335" spans="27:27" s="2" customFormat="1" ht="12.75" customHeight="1" x14ac:dyDescent="0.2">
      <c r="AA335" s="1"/>
    </row>
    <row r="336" spans="27:27" s="2" customFormat="1" ht="12.75" customHeight="1" x14ac:dyDescent="0.2">
      <c r="AA336" s="1"/>
    </row>
    <row r="337" spans="27:27" s="2" customFormat="1" ht="12.75" customHeight="1" x14ac:dyDescent="0.2">
      <c r="AA337" s="1"/>
    </row>
    <row r="338" spans="27:27" s="2" customFormat="1" ht="12.75" customHeight="1" x14ac:dyDescent="0.2">
      <c r="AA338" s="1"/>
    </row>
    <row r="339" spans="27:27" s="2" customFormat="1" ht="12.75" customHeight="1" x14ac:dyDescent="0.2">
      <c r="AA339" s="1"/>
    </row>
    <row r="340" spans="27:27" s="2" customFormat="1" ht="12.75" customHeight="1" x14ac:dyDescent="0.2">
      <c r="AA340" s="1"/>
    </row>
    <row r="341" spans="27:27" s="2" customFormat="1" ht="12.75" customHeight="1" x14ac:dyDescent="0.2">
      <c r="AA341" s="1"/>
    </row>
    <row r="342" spans="27:27" s="2" customFormat="1" ht="12.75" customHeight="1" x14ac:dyDescent="0.2">
      <c r="AA342" s="1"/>
    </row>
    <row r="343" spans="27:27" s="2" customFormat="1" ht="12.75" customHeight="1" x14ac:dyDescent="0.2">
      <c r="AA343" s="1"/>
    </row>
    <row r="344" spans="27:27" s="2" customFormat="1" ht="12.75" customHeight="1" x14ac:dyDescent="0.2">
      <c r="AA344" s="1"/>
    </row>
    <row r="345" spans="27:27" s="2" customFormat="1" ht="12.75" customHeight="1" x14ac:dyDescent="0.2">
      <c r="AA345" s="1"/>
    </row>
    <row r="346" spans="27:27" s="2" customFormat="1" ht="12.75" customHeight="1" x14ac:dyDescent="0.2">
      <c r="AA346" s="1"/>
    </row>
    <row r="347" spans="27:27" s="2" customFormat="1" ht="12.75" customHeight="1" x14ac:dyDescent="0.2">
      <c r="AA347" s="1"/>
    </row>
    <row r="348" spans="27:27" s="2" customFormat="1" ht="12.75" customHeight="1" x14ac:dyDescent="0.2">
      <c r="AA348" s="1"/>
    </row>
    <row r="349" spans="27:27" s="2" customFormat="1" ht="12.75" customHeight="1" x14ac:dyDescent="0.2">
      <c r="AA349" s="1"/>
    </row>
    <row r="350" spans="27:27" s="2" customFormat="1" ht="12.75" customHeight="1" x14ac:dyDescent="0.2">
      <c r="AA350" s="1"/>
    </row>
    <row r="351" spans="27:27" s="2" customFormat="1" ht="12.75" customHeight="1" x14ac:dyDescent="0.2">
      <c r="AA351" s="1"/>
    </row>
    <row r="352" spans="27:27" s="2" customFormat="1" ht="12.75" customHeight="1" x14ac:dyDescent="0.2">
      <c r="AA352" s="1"/>
    </row>
    <row r="353" spans="27:27" s="2" customFormat="1" ht="12.75" customHeight="1" x14ac:dyDescent="0.2">
      <c r="AA353" s="1"/>
    </row>
    <row r="354" spans="27:27" s="2" customFormat="1" ht="12.75" customHeight="1" x14ac:dyDescent="0.2">
      <c r="AA354" s="1"/>
    </row>
    <row r="355" spans="27:27" s="2" customFormat="1" ht="12.75" customHeight="1" x14ac:dyDescent="0.2">
      <c r="AA355" s="1"/>
    </row>
    <row r="356" spans="27:27" s="2" customFormat="1" ht="12.75" customHeight="1" x14ac:dyDescent="0.2">
      <c r="AA356" s="1"/>
    </row>
    <row r="357" spans="27:27" s="2" customFormat="1" ht="12.75" customHeight="1" x14ac:dyDescent="0.2">
      <c r="AA357" s="1"/>
    </row>
    <row r="358" spans="27:27" s="2" customFormat="1" ht="12.75" customHeight="1" x14ac:dyDescent="0.2">
      <c r="AA358" s="1"/>
    </row>
    <row r="359" spans="27:27" s="2" customFormat="1" ht="12.75" customHeight="1" x14ac:dyDescent="0.2">
      <c r="AA359" s="1"/>
    </row>
    <row r="360" spans="27:27" s="2" customFormat="1" ht="12.75" customHeight="1" x14ac:dyDescent="0.2">
      <c r="AA360" s="1"/>
    </row>
    <row r="361" spans="27:27" s="2" customFormat="1" ht="12.75" customHeight="1" x14ac:dyDescent="0.2">
      <c r="AA361" s="1"/>
    </row>
    <row r="362" spans="27:27" s="2" customFormat="1" ht="12.75" customHeight="1" x14ac:dyDescent="0.2">
      <c r="AA362" s="1"/>
    </row>
    <row r="363" spans="27:27" s="2" customFormat="1" ht="12.75" customHeight="1" x14ac:dyDescent="0.2">
      <c r="AA363" s="1"/>
    </row>
    <row r="364" spans="27:27" s="2" customFormat="1" ht="12.75" customHeight="1" x14ac:dyDescent="0.2">
      <c r="AA364" s="1"/>
    </row>
    <row r="365" spans="27:27" s="2" customFormat="1" ht="12.75" customHeight="1" x14ac:dyDescent="0.2">
      <c r="AA365" s="1"/>
    </row>
    <row r="366" spans="27:27" s="2" customFormat="1" ht="12.75" customHeight="1" x14ac:dyDescent="0.2">
      <c r="AA366" s="1"/>
    </row>
    <row r="367" spans="27:27" s="2" customFormat="1" ht="12.75" customHeight="1" x14ac:dyDescent="0.2">
      <c r="AA367" s="1"/>
    </row>
    <row r="368" spans="27:27" s="2" customFormat="1" ht="12.75" customHeight="1" x14ac:dyDescent="0.2">
      <c r="AA368" s="1"/>
    </row>
    <row r="369" spans="27:27" s="2" customFormat="1" ht="12.75" customHeight="1" x14ac:dyDescent="0.2">
      <c r="AA369" s="1"/>
    </row>
    <row r="370" spans="27:27" s="2" customFormat="1" ht="12.75" customHeight="1" x14ac:dyDescent="0.2">
      <c r="AA370" s="1"/>
    </row>
    <row r="371" spans="27:27" s="2" customFormat="1" ht="12.75" customHeight="1" x14ac:dyDescent="0.2">
      <c r="AA371" s="1"/>
    </row>
    <row r="372" spans="27:27" s="2" customFormat="1" ht="12.75" customHeight="1" x14ac:dyDescent="0.2">
      <c r="AA372" s="1"/>
    </row>
    <row r="373" spans="27:27" s="2" customFormat="1" ht="12.75" customHeight="1" x14ac:dyDescent="0.2">
      <c r="AA373" s="1"/>
    </row>
    <row r="374" spans="27:27" s="2" customFormat="1" ht="12.75" customHeight="1" x14ac:dyDescent="0.2">
      <c r="AA374" s="1"/>
    </row>
    <row r="375" spans="27:27" s="2" customFormat="1" ht="12.75" customHeight="1" x14ac:dyDescent="0.2">
      <c r="AA375" s="1"/>
    </row>
    <row r="376" spans="27:27" s="2" customFormat="1" ht="12.75" customHeight="1" x14ac:dyDescent="0.2">
      <c r="AA376" s="1"/>
    </row>
    <row r="377" spans="27:27" s="2" customFormat="1" ht="12.75" customHeight="1" x14ac:dyDescent="0.2">
      <c r="AA377" s="1"/>
    </row>
    <row r="378" spans="27:27" s="2" customFormat="1" ht="12.75" customHeight="1" x14ac:dyDescent="0.2">
      <c r="AA378" s="1"/>
    </row>
    <row r="379" spans="27:27" s="2" customFormat="1" ht="12.75" customHeight="1" x14ac:dyDescent="0.2">
      <c r="AA379" s="1"/>
    </row>
    <row r="380" spans="27:27" s="2" customFormat="1" ht="12.75" customHeight="1" x14ac:dyDescent="0.2">
      <c r="AA380" s="1"/>
    </row>
    <row r="381" spans="27:27" s="2" customFormat="1" ht="12.75" customHeight="1" x14ac:dyDescent="0.2">
      <c r="AA381" s="1"/>
    </row>
    <row r="382" spans="27:27" s="2" customFormat="1" ht="12.75" customHeight="1" x14ac:dyDescent="0.2">
      <c r="AA382" s="1"/>
    </row>
    <row r="383" spans="27:27" s="2" customFormat="1" ht="12.75" customHeight="1" x14ac:dyDescent="0.2">
      <c r="AA383" s="1"/>
    </row>
    <row r="384" spans="27:27" s="2" customFormat="1" ht="12.75" customHeight="1" x14ac:dyDescent="0.2">
      <c r="AA384" s="1"/>
    </row>
    <row r="385" spans="27:27" s="2" customFormat="1" ht="12.75" customHeight="1" x14ac:dyDescent="0.2">
      <c r="AA385" s="1"/>
    </row>
    <row r="386" spans="27:27" s="2" customFormat="1" ht="12.75" customHeight="1" x14ac:dyDescent="0.2">
      <c r="AA386" s="1"/>
    </row>
    <row r="387" spans="27:27" s="2" customFormat="1" ht="12.75" customHeight="1" x14ac:dyDescent="0.2">
      <c r="AA387" s="1"/>
    </row>
    <row r="388" spans="27:27" s="2" customFormat="1" ht="12.75" customHeight="1" x14ac:dyDescent="0.2">
      <c r="AA388" s="1"/>
    </row>
    <row r="389" spans="27:27" s="2" customFormat="1" ht="12.75" customHeight="1" x14ac:dyDescent="0.2">
      <c r="AA389" s="1"/>
    </row>
    <row r="390" spans="27:27" s="2" customFormat="1" ht="12.75" customHeight="1" x14ac:dyDescent="0.2">
      <c r="AA390" s="1"/>
    </row>
    <row r="391" spans="27:27" s="2" customFormat="1" ht="12.75" customHeight="1" x14ac:dyDescent="0.2">
      <c r="AA391" s="1"/>
    </row>
    <row r="392" spans="27:27" s="2" customFormat="1" ht="12.75" customHeight="1" x14ac:dyDescent="0.2">
      <c r="AA392" s="1"/>
    </row>
    <row r="393" spans="27:27" s="2" customFormat="1" ht="12.75" customHeight="1" x14ac:dyDescent="0.2">
      <c r="AA393" s="1"/>
    </row>
    <row r="394" spans="27:27" s="2" customFormat="1" ht="12.75" customHeight="1" x14ac:dyDescent="0.2">
      <c r="AA394" s="1"/>
    </row>
    <row r="395" spans="27:27" s="2" customFormat="1" ht="12.75" customHeight="1" x14ac:dyDescent="0.2">
      <c r="AA395" s="1"/>
    </row>
    <row r="396" spans="27:27" s="2" customFormat="1" ht="12.75" customHeight="1" x14ac:dyDescent="0.2">
      <c r="AA396" s="1"/>
    </row>
    <row r="397" spans="27:27" s="2" customFormat="1" ht="12.75" customHeight="1" x14ac:dyDescent="0.2">
      <c r="AA397" s="1"/>
    </row>
    <row r="398" spans="27:27" s="2" customFormat="1" ht="12.75" customHeight="1" x14ac:dyDescent="0.2">
      <c r="AA398" s="1"/>
    </row>
    <row r="399" spans="27:27" s="2" customFormat="1" ht="12.75" customHeight="1" x14ac:dyDescent="0.2">
      <c r="AA399" s="1"/>
    </row>
    <row r="400" spans="27:27" s="2" customFormat="1" ht="12.75" customHeight="1" x14ac:dyDescent="0.2">
      <c r="AA400" s="1"/>
    </row>
    <row r="401" spans="27:27" s="2" customFormat="1" ht="12.75" customHeight="1" x14ac:dyDescent="0.2">
      <c r="AA401" s="1"/>
    </row>
    <row r="402" spans="27:27" s="2" customFormat="1" ht="12.75" customHeight="1" x14ac:dyDescent="0.2">
      <c r="AA402" s="1"/>
    </row>
    <row r="403" spans="27:27" s="2" customFormat="1" ht="12.75" customHeight="1" x14ac:dyDescent="0.2">
      <c r="AA403" s="1"/>
    </row>
    <row r="404" spans="27:27" s="2" customFormat="1" ht="12.75" customHeight="1" x14ac:dyDescent="0.2">
      <c r="AA404" s="1"/>
    </row>
    <row r="405" spans="27:27" s="2" customFormat="1" ht="12.75" customHeight="1" x14ac:dyDescent="0.2">
      <c r="AA405" s="1"/>
    </row>
    <row r="406" spans="27:27" s="2" customFormat="1" ht="12.75" customHeight="1" x14ac:dyDescent="0.2">
      <c r="AA406" s="1"/>
    </row>
    <row r="407" spans="27:27" s="2" customFormat="1" ht="12.75" customHeight="1" x14ac:dyDescent="0.2">
      <c r="AA407" s="1"/>
    </row>
    <row r="408" spans="27:27" s="2" customFormat="1" ht="12.75" customHeight="1" x14ac:dyDescent="0.2">
      <c r="AA408" s="1"/>
    </row>
    <row r="409" spans="27:27" s="2" customFormat="1" ht="12.75" customHeight="1" x14ac:dyDescent="0.2">
      <c r="AA409" s="1"/>
    </row>
    <row r="410" spans="27:27" s="2" customFormat="1" ht="12.75" customHeight="1" x14ac:dyDescent="0.2">
      <c r="AA410" s="1"/>
    </row>
    <row r="411" spans="27:27" s="2" customFormat="1" ht="12.75" customHeight="1" x14ac:dyDescent="0.2">
      <c r="AA411" s="1"/>
    </row>
    <row r="412" spans="27:27" s="2" customFormat="1" ht="12.75" customHeight="1" x14ac:dyDescent="0.2">
      <c r="AA412" s="1"/>
    </row>
    <row r="413" spans="27:27" s="2" customFormat="1" ht="12.75" customHeight="1" x14ac:dyDescent="0.2">
      <c r="AA413" s="1"/>
    </row>
    <row r="414" spans="27:27" s="2" customFormat="1" ht="12.75" customHeight="1" x14ac:dyDescent="0.2">
      <c r="AA414" s="1"/>
    </row>
    <row r="415" spans="27:27" s="2" customFormat="1" ht="12.75" customHeight="1" x14ac:dyDescent="0.2">
      <c r="AA415" s="1"/>
    </row>
    <row r="416" spans="27:27" s="2" customFormat="1" ht="12.75" customHeight="1" x14ac:dyDescent="0.2">
      <c r="AA416" s="1"/>
    </row>
    <row r="417" spans="27:27" s="2" customFormat="1" ht="12.75" customHeight="1" x14ac:dyDescent="0.2">
      <c r="AA417" s="1"/>
    </row>
    <row r="418" spans="27:27" s="2" customFormat="1" ht="12.75" customHeight="1" x14ac:dyDescent="0.2">
      <c r="AA418" s="1"/>
    </row>
    <row r="419" spans="27:27" s="2" customFormat="1" ht="12.75" customHeight="1" x14ac:dyDescent="0.2">
      <c r="AA419" s="1"/>
    </row>
    <row r="420" spans="27:27" s="2" customFormat="1" ht="12.75" customHeight="1" x14ac:dyDescent="0.2">
      <c r="AA420" s="1"/>
    </row>
    <row r="421" spans="27:27" s="2" customFormat="1" ht="12.75" customHeight="1" x14ac:dyDescent="0.2">
      <c r="AA421" s="1"/>
    </row>
    <row r="422" spans="27:27" s="2" customFormat="1" ht="12.75" customHeight="1" x14ac:dyDescent="0.2">
      <c r="AA422" s="1"/>
    </row>
    <row r="423" spans="27:27" s="2" customFormat="1" ht="12.75" customHeight="1" x14ac:dyDescent="0.2">
      <c r="AA423" s="1"/>
    </row>
    <row r="424" spans="27:27" s="2" customFormat="1" ht="12.75" customHeight="1" x14ac:dyDescent="0.2">
      <c r="AA424" s="1"/>
    </row>
    <row r="425" spans="27:27" s="2" customFormat="1" ht="12.75" customHeight="1" x14ac:dyDescent="0.2">
      <c r="AA425" s="1"/>
    </row>
    <row r="426" spans="27:27" s="2" customFormat="1" ht="12.75" customHeight="1" x14ac:dyDescent="0.2">
      <c r="AA426" s="1"/>
    </row>
    <row r="427" spans="27:27" s="2" customFormat="1" ht="12.75" customHeight="1" x14ac:dyDescent="0.2">
      <c r="AA427" s="1"/>
    </row>
    <row r="428" spans="27:27" s="2" customFormat="1" ht="12.75" customHeight="1" x14ac:dyDescent="0.2">
      <c r="AA428" s="1"/>
    </row>
    <row r="429" spans="27:27" s="2" customFormat="1" ht="12.75" customHeight="1" x14ac:dyDescent="0.2">
      <c r="AA429" s="1"/>
    </row>
    <row r="430" spans="27:27" s="2" customFormat="1" ht="12.75" customHeight="1" x14ac:dyDescent="0.2">
      <c r="AA430" s="1"/>
    </row>
    <row r="431" spans="27:27" s="2" customFormat="1" ht="12.75" customHeight="1" x14ac:dyDescent="0.2">
      <c r="AA431" s="1"/>
    </row>
    <row r="432" spans="27:27" s="2" customFormat="1" ht="12.75" customHeight="1" x14ac:dyDescent="0.2">
      <c r="AA432" s="1"/>
    </row>
    <row r="433" spans="27:27" s="2" customFormat="1" ht="12.75" customHeight="1" x14ac:dyDescent="0.2">
      <c r="AA433" s="1"/>
    </row>
    <row r="434" spans="27:27" s="2" customFormat="1" ht="12.75" customHeight="1" x14ac:dyDescent="0.2">
      <c r="AA434" s="1"/>
    </row>
    <row r="435" spans="27:27" s="2" customFormat="1" ht="12.75" customHeight="1" x14ac:dyDescent="0.2">
      <c r="AA435" s="1"/>
    </row>
    <row r="436" spans="27:27" s="2" customFormat="1" ht="12.75" customHeight="1" x14ac:dyDescent="0.2">
      <c r="AA436" s="1"/>
    </row>
    <row r="437" spans="27:27" s="2" customFormat="1" ht="12.75" customHeight="1" x14ac:dyDescent="0.2">
      <c r="AA437" s="1"/>
    </row>
    <row r="438" spans="27:27" s="2" customFormat="1" ht="12.75" customHeight="1" x14ac:dyDescent="0.2">
      <c r="AA438" s="1"/>
    </row>
    <row r="439" spans="27:27" s="2" customFormat="1" ht="12.75" customHeight="1" x14ac:dyDescent="0.2">
      <c r="AA439" s="1"/>
    </row>
    <row r="440" spans="27:27" s="2" customFormat="1" ht="12.75" customHeight="1" x14ac:dyDescent="0.2">
      <c r="AA440" s="1"/>
    </row>
    <row r="441" spans="27:27" s="2" customFormat="1" ht="12.75" customHeight="1" x14ac:dyDescent="0.2">
      <c r="AA441" s="1"/>
    </row>
    <row r="442" spans="27:27" s="2" customFormat="1" ht="12.75" customHeight="1" x14ac:dyDescent="0.2">
      <c r="AA442" s="1"/>
    </row>
    <row r="443" spans="27:27" s="2" customFormat="1" ht="12.75" customHeight="1" x14ac:dyDescent="0.2">
      <c r="AA443" s="1"/>
    </row>
    <row r="444" spans="27:27" s="2" customFormat="1" ht="12.75" customHeight="1" x14ac:dyDescent="0.2">
      <c r="AA444" s="1"/>
    </row>
    <row r="445" spans="27:27" s="2" customFormat="1" ht="12.75" customHeight="1" x14ac:dyDescent="0.2">
      <c r="AA445" s="1"/>
    </row>
    <row r="446" spans="27:27" s="2" customFormat="1" ht="12.75" customHeight="1" x14ac:dyDescent="0.2">
      <c r="AA446" s="1"/>
    </row>
    <row r="447" spans="27:27" s="2" customFormat="1" ht="12.75" customHeight="1" x14ac:dyDescent="0.2">
      <c r="AA447" s="1"/>
    </row>
    <row r="448" spans="27:27" s="2" customFormat="1" ht="12.75" customHeight="1" x14ac:dyDescent="0.2">
      <c r="AA448" s="1"/>
    </row>
    <row r="449" spans="27:27" s="2" customFormat="1" ht="12.75" customHeight="1" x14ac:dyDescent="0.2">
      <c r="AA449" s="1"/>
    </row>
    <row r="450" spans="27:27" s="2" customFormat="1" ht="12.75" customHeight="1" x14ac:dyDescent="0.2">
      <c r="AA450" s="1"/>
    </row>
    <row r="451" spans="27:27" s="2" customFormat="1" ht="12.75" customHeight="1" x14ac:dyDescent="0.2">
      <c r="AA451" s="1"/>
    </row>
    <row r="452" spans="27:27" s="2" customFormat="1" ht="12.75" customHeight="1" x14ac:dyDescent="0.2">
      <c r="AA452" s="1"/>
    </row>
    <row r="453" spans="27:27" s="2" customFormat="1" ht="12.75" customHeight="1" x14ac:dyDescent="0.2">
      <c r="AA453" s="1"/>
    </row>
    <row r="454" spans="27:27" s="2" customFormat="1" ht="12.75" customHeight="1" x14ac:dyDescent="0.2">
      <c r="AA454" s="1"/>
    </row>
    <row r="455" spans="27:27" s="2" customFormat="1" ht="12.75" customHeight="1" x14ac:dyDescent="0.2">
      <c r="AA455" s="1"/>
    </row>
    <row r="456" spans="27:27" s="2" customFormat="1" ht="12.75" customHeight="1" x14ac:dyDescent="0.2">
      <c r="AA456" s="1"/>
    </row>
    <row r="457" spans="27:27" s="2" customFormat="1" ht="12.75" customHeight="1" x14ac:dyDescent="0.2">
      <c r="AA457" s="1"/>
    </row>
    <row r="458" spans="27:27" s="2" customFormat="1" ht="12.75" customHeight="1" x14ac:dyDescent="0.2">
      <c r="AA458" s="1"/>
    </row>
    <row r="459" spans="27:27" s="2" customFormat="1" ht="12.75" customHeight="1" x14ac:dyDescent="0.2">
      <c r="AA459" s="1"/>
    </row>
    <row r="460" spans="27:27" s="2" customFormat="1" ht="12.75" customHeight="1" x14ac:dyDescent="0.2">
      <c r="AA460" s="1"/>
    </row>
    <row r="461" spans="27:27" s="2" customFormat="1" ht="12.75" customHeight="1" x14ac:dyDescent="0.2">
      <c r="AA461" s="1"/>
    </row>
    <row r="462" spans="27:27" s="2" customFormat="1" ht="12.75" customHeight="1" x14ac:dyDescent="0.2">
      <c r="AA462" s="1"/>
    </row>
    <row r="463" spans="27:27" s="2" customFormat="1" ht="12.75" customHeight="1" x14ac:dyDescent="0.2">
      <c r="AA463" s="1"/>
    </row>
    <row r="464" spans="27:27" s="2" customFormat="1" ht="12.75" customHeight="1" x14ac:dyDescent="0.2">
      <c r="AA464" s="1"/>
    </row>
    <row r="465" spans="27:27" s="2" customFormat="1" ht="12.75" customHeight="1" x14ac:dyDescent="0.2">
      <c r="AA465" s="1"/>
    </row>
    <row r="466" spans="27:27" s="2" customFormat="1" ht="12.75" customHeight="1" x14ac:dyDescent="0.2">
      <c r="AA466" s="1"/>
    </row>
    <row r="467" spans="27:27" s="2" customFormat="1" ht="12.75" customHeight="1" x14ac:dyDescent="0.2">
      <c r="AA467" s="1"/>
    </row>
    <row r="468" spans="27:27" s="2" customFormat="1" ht="12.75" customHeight="1" x14ac:dyDescent="0.2">
      <c r="AA468" s="1"/>
    </row>
    <row r="469" spans="27:27" s="2" customFormat="1" ht="12.75" customHeight="1" x14ac:dyDescent="0.2">
      <c r="AA469" s="1"/>
    </row>
    <row r="470" spans="27:27" s="2" customFormat="1" ht="12.75" customHeight="1" x14ac:dyDescent="0.2">
      <c r="AA470" s="1"/>
    </row>
    <row r="471" spans="27:27" s="2" customFormat="1" ht="12.75" customHeight="1" x14ac:dyDescent="0.2">
      <c r="AA471" s="1"/>
    </row>
    <row r="472" spans="27:27" s="2" customFormat="1" ht="12.75" customHeight="1" x14ac:dyDescent="0.2">
      <c r="AA472" s="1"/>
    </row>
    <row r="473" spans="27:27" s="2" customFormat="1" ht="12.75" customHeight="1" x14ac:dyDescent="0.2">
      <c r="AA473" s="1"/>
    </row>
    <row r="474" spans="27:27" s="2" customFormat="1" ht="12.75" customHeight="1" x14ac:dyDescent="0.2">
      <c r="AA474" s="1"/>
    </row>
    <row r="475" spans="27:27" s="2" customFormat="1" ht="12.75" customHeight="1" x14ac:dyDescent="0.2">
      <c r="AA475" s="1"/>
    </row>
    <row r="476" spans="27:27" s="2" customFormat="1" ht="12.75" customHeight="1" x14ac:dyDescent="0.2">
      <c r="AA476" s="1"/>
    </row>
    <row r="477" spans="27:27" s="2" customFormat="1" ht="12.75" customHeight="1" x14ac:dyDescent="0.2">
      <c r="AA477" s="1"/>
    </row>
    <row r="478" spans="27:27" s="2" customFormat="1" ht="12.75" customHeight="1" x14ac:dyDescent="0.2">
      <c r="AA478" s="1"/>
    </row>
    <row r="479" spans="27:27" s="2" customFormat="1" ht="12.75" customHeight="1" x14ac:dyDescent="0.2">
      <c r="AA479" s="1"/>
    </row>
    <row r="480" spans="27:27" s="2" customFormat="1" ht="12.75" customHeight="1" x14ac:dyDescent="0.2">
      <c r="AA480" s="1"/>
    </row>
    <row r="481" spans="27:27" s="2" customFormat="1" ht="12.75" customHeight="1" x14ac:dyDescent="0.2">
      <c r="AA481" s="1"/>
    </row>
    <row r="482" spans="27:27" s="2" customFormat="1" ht="12.75" customHeight="1" x14ac:dyDescent="0.2">
      <c r="AA482" s="1"/>
    </row>
    <row r="483" spans="27:27" s="2" customFormat="1" ht="12.75" customHeight="1" x14ac:dyDescent="0.2">
      <c r="AA483" s="1"/>
    </row>
    <row r="484" spans="27:27" s="2" customFormat="1" ht="12.75" customHeight="1" x14ac:dyDescent="0.2">
      <c r="AA484" s="1"/>
    </row>
    <row r="485" spans="27:27" s="2" customFormat="1" ht="12.75" customHeight="1" x14ac:dyDescent="0.2">
      <c r="AA485" s="1"/>
    </row>
    <row r="486" spans="27:27" s="2" customFormat="1" ht="12.75" customHeight="1" x14ac:dyDescent="0.2">
      <c r="AA486" s="1"/>
    </row>
    <row r="487" spans="27:27" s="2" customFormat="1" ht="12.75" customHeight="1" x14ac:dyDescent="0.2">
      <c r="AA487" s="1"/>
    </row>
    <row r="488" spans="27:27" s="2" customFormat="1" ht="12.75" customHeight="1" x14ac:dyDescent="0.2">
      <c r="AA488" s="1"/>
    </row>
    <row r="489" spans="27:27" s="2" customFormat="1" ht="12.75" customHeight="1" x14ac:dyDescent="0.2">
      <c r="AA489" s="1"/>
    </row>
    <row r="490" spans="27:27" s="2" customFormat="1" ht="12.75" customHeight="1" x14ac:dyDescent="0.2">
      <c r="AA490" s="1"/>
    </row>
    <row r="491" spans="27:27" s="2" customFormat="1" ht="12.75" customHeight="1" x14ac:dyDescent="0.2">
      <c r="AA491" s="1"/>
    </row>
    <row r="492" spans="27:27" s="2" customFormat="1" ht="12.75" customHeight="1" x14ac:dyDescent="0.2">
      <c r="AA492" s="1"/>
    </row>
    <row r="493" spans="27:27" s="2" customFormat="1" ht="12.75" customHeight="1" x14ac:dyDescent="0.2">
      <c r="AA493" s="1"/>
    </row>
    <row r="494" spans="27:27" s="2" customFormat="1" ht="12.75" customHeight="1" x14ac:dyDescent="0.2">
      <c r="AA494" s="1"/>
    </row>
    <row r="495" spans="27:27" s="2" customFormat="1" ht="12.75" customHeight="1" x14ac:dyDescent="0.2">
      <c r="AA495" s="1"/>
    </row>
    <row r="496" spans="27:27" s="2" customFormat="1" ht="12.75" customHeight="1" x14ac:dyDescent="0.2">
      <c r="AA496" s="1"/>
    </row>
    <row r="497" spans="27:27" s="2" customFormat="1" ht="12.75" customHeight="1" x14ac:dyDescent="0.2">
      <c r="AA497" s="1"/>
    </row>
    <row r="498" spans="27:27" s="2" customFormat="1" ht="12.75" customHeight="1" x14ac:dyDescent="0.2">
      <c r="AA498" s="1"/>
    </row>
    <row r="499" spans="27:27" s="2" customFormat="1" ht="12.75" customHeight="1" x14ac:dyDescent="0.2">
      <c r="AA499" s="1"/>
    </row>
    <row r="500" spans="27:27" s="2" customFormat="1" ht="12.75" customHeight="1" x14ac:dyDescent="0.2">
      <c r="AA500" s="1"/>
    </row>
    <row r="501" spans="27:27" s="2" customFormat="1" ht="12.75" customHeight="1" x14ac:dyDescent="0.2">
      <c r="AA501" s="1"/>
    </row>
    <row r="502" spans="27:27" s="2" customFormat="1" ht="12.75" customHeight="1" x14ac:dyDescent="0.2">
      <c r="AA502" s="1"/>
    </row>
    <row r="503" spans="27:27" s="2" customFormat="1" ht="12.75" customHeight="1" x14ac:dyDescent="0.2">
      <c r="AA503" s="1"/>
    </row>
    <row r="504" spans="27:27" s="2" customFormat="1" ht="12.75" customHeight="1" x14ac:dyDescent="0.2">
      <c r="AA504" s="1"/>
    </row>
    <row r="505" spans="27:27" s="2" customFormat="1" ht="12.75" customHeight="1" x14ac:dyDescent="0.2">
      <c r="AA505" s="1"/>
    </row>
    <row r="506" spans="27:27" s="2" customFormat="1" ht="12.75" customHeight="1" x14ac:dyDescent="0.2">
      <c r="AA506" s="1"/>
    </row>
    <row r="507" spans="27:27" s="2" customFormat="1" ht="12.75" customHeight="1" x14ac:dyDescent="0.2">
      <c r="AA507" s="1"/>
    </row>
    <row r="508" spans="27:27" s="2" customFormat="1" ht="12.75" customHeight="1" x14ac:dyDescent="0.2">
      <c r="AA508" s="1"/>
    </row>
    <row r="509" spans="27:27" s="2" customFormat="1" ht="12.75" customHeight="1" x14ac:dyDescent="0.2">
      <c r="AA509" s="1"/>
    </row>
    <row r="510" spans="27:27" s="2" customFormat="1" ht="12.75" customHeight="1" x14ac:dyDescent="0.2">
      <c r="AA510" s="1"/>
    </row>
    <row r="511" spans="27:27" s="2" customFormat="1" ht="12.75" customHeight="1" x14ac:dyDescent="0.2">
      <c r="AA511" s="1"/>
    </row>
    <row r="512" spans="27:27" s="2" customFormat="1" ht="12.75" customHeight="1" x14ac:dyDescent="0.2">
      <c r="AA512" s="1"/>
    </row>
    <row r="513" spans="27:27" s="2" customFormat="1" ht="12.75" customHeight="1" x14ac:dyDescent="0.2">
      <c r="AA513" s="1"/>
    </row>
    <row r="514" spans="27:27" s="2" customFormat="1" ht="12.75" customHeight="1" x14ac:dyDescent="0.2">
      <c r="AA514" s="1"/>
    </row>
    <row r="515" spans="27:27" s="2" customFormat="1" ht="12.75" customHeight="1" x14ac:dyDescent="0.2">
      <c r="AA515" s="1"/>
    </row>
    <row r="516" spans="27:27" s="2" customFormat="1" ht="12.75" customHeight="1" x14ac:dyDescent="0.2">
      <c r="AA516" s="1"/>
    </row>
    <row r="517" spans="27:27" s="2" customFormat="1" ht="12.75" customHeight="1" x14ac:dyDescent="0.2">
      <c r="AA517" s="1"/>
    </row>
    <row r="518" spans="27:27" s="2" customFormat="1" ht="12.75" customHeight="1" x14ac:dyDescent="0.2">
      <c r="AA518" s="1"/>
    </row>
    <row r="519" spans="27:27" s="2" customFormat="1" ht="12.75" customHeight="1" x14ac:dyDescent="0.2">
      <c r="AA519" s="1"/>
    </row>
    <row r="520" spans="27:27" s="2" customFormat="1" ht="12.75" customHeight="1" x14ac:dyDescent="0.2">
      <c r="AA520" s="1"/>
    </row>
    <row r="521" spans="27:27" s="2" customFormat="1" ht="12.75" customHeight="1" x14ac:dyDescent="0.2">
      <c r="AA521" s="1"/>
    </row>
    <row r="522" spans="27:27" s="2" customFormat="1" ht="12.75" customHeight="1" x14ac:dyDescent="0.2">
      <c r="AA522" s="1"/>
    </row>
    <row r="523" spans="27:27" s="2" customFormat="1" ht="12.75" customHeight="1" x14ac:dyDescent="0.2">
      <c r="AA523" s="1"/>
    </row>
    <row r="524" spans="27:27" s="2" customFormat="1" ht="12.75" customHeight="1" x14ac:dyDescent="0.2">
      <c r="AA524" s="1"/>
    </row>
    <row r="525" spans="27:27" s="2" customFormat="1" ht="12.75" customHeight="1" x14ac:dyDescent="0.2">
      <c r="AA525" s="1"/>
    </row>
  </sheetData>
  <sheetProtection algorithmName="SHA-512" hashValue="8d7Ano91bWdc64ST1rDZk+fY2ex6CHYFeY/IsVlUwh3gnneQluY6xmsnKvnUUmJcfIGV9nZPOAkFEOLM6L3yZg==" saltValue="YKeQ6hQh3bb+3eYPGhagXQ==" spinCount="100000" sheet="1" objects="1" scenarios="1" formatRows="0"/>
  <protectedRanges>
    <protectedRange sqref="G4 T4 G5:Z6 G7 G8 G9 A11 I13:Z15 I17 V17 I21:Z22 I24:Z27 G30:Z30 G32:Z35 A37" name="Oblast1"/>
  </protectedRanges>
  <mergeCells count="120">
    <mergeCell ref="A10:Z10"/>
    <mergeCell ref="A11:Z11"/>
    <mergeCell ref="A14:H14"/>
    <mergeCell ref="I14:Z14"/>
    <mergeCell ref="A12:Z12"/>
    <mergeCell ref="A35:F35"/>
    <mergeCell ref="G35:Z35"/>
    <mergeCell ref="A31:Z31"/>
    <mergeCell ref="A32:F32"/>
    <mergeCell ref="G32:Z32"/>
    <mergeCell ref="A33:F33"/>
    <mergeCell ref="G33:Z33"/>
    <mergeCell ref="A34:F34"/>
    <mergeCell ref="G34:Z34"/>
    <mergeCell ref="I17:M17"/>
    <mergeCell ref="V17:Z17"/>
    <mergeCell ref="A13:H13"/>
    <mergeCell ref="A15:H15"/>
    <mergeCell ref="I13:Z13"/>
    <mergeCell ref="I15:Z15"/>
    <mergeCell ref="A17:H17"/>
    <mergeCell ref="A16:Z16"/>
    <mergeCell ref="N17:U17"/>
    <mergeCell ref="R21:T21"/>
    <mergeCell ref="A6:F6"/>
    <mergeCell ref="G6:Z6"/>
    <mergeCell ref="H5:N5"/>
    <mergeCell ref="P5:T5"/>
    <mergeCell ref="V5:Z5"/>
    <mergeCell ref="A8:C9"/>
    <mergeCell ref="D8:F8"/>
    <mergeCell ref="D9:F9"/>
    <mergeCell ref="G8:Z8"/>
    <mergeCell ref="I27:K27"/>
    <mergeCell ref="L27:N27"/>
    <mergeCell ref="O27:Q27"/>
    <mergeCell ref="A26:H26"/>
    <mergeCell ref="A27:H27"/>
    <mergeCell ref="R27:T27"/>
    <mergeCell ref="U27:W27"/>
    <mergeCell ref="X27:Z27"/>
    <mergeCell ref="U21:W21"/>
    <mergeCell ref="X21:Z21"/>
    <mergeCell ref="I21:K21"/>
    <mergeCell ref="L21:N21"/>
    <mergeCell ref="O21:Q21"/>
    <mergeCell ref="I22:K22"/>
    <mergeCell ref="L22:N22"/>
    <mergeCell ref="O22:Q22"/>
    <mergeCell ref="R22:T22"/>
    <mergeCell ref="U22:W22"/>
    <mergeCell ref="X22:Z22"/>
    <mergeCell ref="R25:T25"/>
    <mergeCell ref="U25:W25"/>
    <mergeCell ref="X25:Z25"/>
    <mergeCell ref="I23:K23"/>
    <mergeCell ref="L23:N23"/>
    <mergeCell ref="A36:Z36"/>
    <mergeCell ref="A37:Z37"/>
    <mergeCell ref="A28:Z28"/>
    <mergeCell ref="G29:J29"/>
    <mergeCell ref="K29:N29"/>
    <mergeCell ref="O29:R29"/>
    <mergeCell ref="S29:V29"/>
    <mergeCell ref="W29:Z29"/>
    <mergeCell ref="A29:F29"/>
    <mergeCell ref="A30:F30"/>
    <mergeCell ref="G30:J30"/>
    <mergeCell ref="K30:N30"/>
    <mergeCell ref="O30:R30"/>
    <mergeCell ref="S30:V30"/>
    <mergeCell ref="W30:Z30"/>
    <mergeCell ref="A1:Z1"/>
    <mergeCell ref="A2:F2"/>
    <mergeCell ref="G2:Z2"/>
    <mergeCell ref="I26:K26"/>
    <mergeCell ref="L26:N26"/>
    <mergeCell ref="O26:Q26"/>
    <mergeCell ref="O23:Q23"/>
    <mergeCell ref="A21:H21"/>
    <mergeCell ref="A22:H22"/>
    <mergeCell ref="I25:K25"/>
    <mergeCell ref="L25:N25"/>
    <mergeCell ref="O25:Q25"/>
    <mergeCell ref="A23:H23"/>
    <mergeCell ref="A24:H24"/>
    <mergeCell ref="A25:H25"/>
    <mergeCell ref="R23:T23"/>
    <mergeCell ref="U23:W23"/>
    <mergeCell ref="A18:Z18"/>
    <mergeCell ref="R20:T20"/>
    <mergeCell ref="U20:W20"/>
    <mergeCell ref="X20:Z20"/>
    <mergeCell ref="L20:N20"/>
    <mergeCell ref="O20:Q20"/>
    <mergeCell ref="I20:K20"/>
    <mergeCell ref="R24:T24"/>
    <mergeCell ref="U24:W24"/>
    <mergeCell ref="R26:T26"/>
    <mergeCell ref="U26:W26"/>
    <mergeCell ref="X26:Z26"/>
    <mergeCell ref="L24:N24"/>
    <mergeCell ref="X24:Z24"/>
    <mergeCell ref="A3:F3"/>
    <mergeCell ref="G3:Z3"/>
    <mergeCell ref="I19:N19"/>
    <mergeCell ref="O19:T19"/>
    <mergeCell ref="U19:Z19"/>
    <mergeCell ref="A19:H20"/>
    <mergeCell ref="X23:Z23"/>
    <mergeCell ref="I24:K24"/>
    <mergeCell ref="O24:Q24"/>
    <mergeCell ref="T4:Z4"/>
    <mergeCell ref="A7:F7"/>
    <mergeCell ref="G7:Z7"/>
    <mergeCell ref="A4:F4"/>
    <mergeCell ref="G4:N4"/>
    <mergeCell ref="G9:Z9"/>
    <mergeCell ref="O4:S4"/>
    <mergeCell ref="A5:F5"/>
  </mergeCells>
  <pageMargins left="0.7" right="0.7" top="0.75" bottom="0.75" header="0.3" footer="0.3"/>
  <pageSetup paperSize="9" fitToHeight="0" orientation="portrait" r:id="rId1"/>
  <headerFooter>
    <oddHeader>&amp;C&amp;"Tahoma,Obyčejné"&amp;6Magistrát města Brna - Odbor sociální péče
Program I - ŽÁDOST</oddHeader>
  </headerFooter>
  <rowBreaks count="1" manualBreakCount="1">
    <brk id="1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6</xdr:col>
                    <xdr:colOff>9525</xdr:colOff>
                    <xdr:row>4</xdr:row>
                    <xdr:rowOff>0</xdr:rowOff>
                  </from>
                  <to>
                    <xdr:col>6</xdr:col>
                    <xdr:colOff>209550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14</xdr:col>
                    <xdr:colOff>9525</xdr:colOff>
                    <xdr:row>4</xdr:row>
                    <xdr:rowOff>0</xdr:rowOff>
                  </from>
                  <to>
                    <xdr:col>14</xdr:col>
                    <xdr:colOff>209550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20</xdr:col>
                    <xdr:colOff>9525</xdr:colOff>
                    <xdr:row>4</xdr:row>
                    <xdr:rowOff>0</xdr:rowOff>
                  </from>
                  <to>
                    <xdr:col>20</xdr:col>
                    <xdr:colOff>209550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D775C6-A2F9-4A78-B64F-426996C0013E}">
          <x14:formula1>
            <xm:f>working!$A$5:$A$7</xm:f>
          </x14:formula1>
          <xm:sqref>G6:Z6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440"/>
  <sheetViews>
    <sheetView zoomScale="109" zoomScaleNormal="130" workbookViewId="0">
      <selection activeCell="AI17" sqref="AI17"/>
    </sheetView>
  </sheetViews>
  <sheetFormatPr defaultRowHeight="15" x14ac:dyDescent="0.25"/>
  <cols>
    <col min="1" max="12" width="2.7109375" style="2" customWidth="1"/>
    <col min="13" max="14" width="3.28515625" style="2" customWidth="1"/>
    <col min="15" max="26" width="2.7109375" style="2" customWidth="1"/>
    <col min="27" max="27" width="2.7109375" style="1" customWidth="1"/>
    <col min="28" max="28" width="2.7109375" style="3" customWidth="1"/>
    <col min="29" max="32" width="2.7109375" customWidth="1"/>
    <col min="33" max="35" width="9.28515625" customWidth="1"/>
  </cols>
  <sheetData>
    <row r="1" spans="1:32" s="6" customFormat="1" ht="20.100000000000001" customHeight="1" x14ac:dyDescent="0.2">
      <c r="A1" s="41" t="s">
        <v>97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3"/>
    </row>
    <row r="2" spans="1:32" s="6" customFormat="1" ht="24" customHeight="1" x14ac:dyDescent="0.2">
      <c r="A2" s="265" t="s">
        <v>98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7"/>
    </row>
    <row r="3" spans="1:32" s="6" customFormat="1" ht="19.899999999999999" customHeight="1" x14ac:dyDescent="0.2">
      <c r="A3" s="271" t="s">
        <v>99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3"/>
    </row>
    <row r="4" spans="1:32" s="6" customFormat="1" ht="30" customHeight="1" x14ac:dyDescent="0.2">
      <c r="A4" s="24" t="s">
        <v>100</v>
      </c>
      <c r="B4" s="268" t="s">
        <v>101</v>
      </c>
      <c r="C4" s="268"/>
      <c r="D4" s="268"/>
      <c r="E4" s="268"/>
      <c r="F4" s="268"/>
      <c r="G4" s="269" t="s">
        <v>102</v>
      </c>
      <c r="H4" s="269"/>
      <c r="I4" s="269"/>
      <c r="J4" s="269"/>
      <c r="K4" s="269" t="s">
        <v>103</v>
      </c>
      <c r="L4" s="269"/>
      <c r="M4" s="269"/>
      <c r="N4" s="269"/>
      <c r="O4" s="276" t="s">
        <v>104</v>
      </c>
      <c r="P4" s="276"/>
      <c r="Q4" s="276"/>
      <c r="R4" s="276"/>
      <c r="S4" s="276"/>
      <c r="T4" s="277" t="s">
        <v>105</v>
      </c>
      <c r="U4" s="277"/>
      <c r="V4" s="277"/>
      <c r="W4" s="277"/>
      <c r="X4" s="277"/>
      <c r="Y4" s="269" t="s">
        <v>14</v>
      </c>
      <c r="Z4" s="269"/>
      <c r="AA4" s="269"/>
      <c r="AB4" s="274" t="s">
        <v>106</v>
      </c>
      <c r="AC4" s="274"/>
      <c r="AD4" s="274"/>
      <c r="AE4" s="274"/>
      <c r="AF4" s="275"/>
    </row>
    <row r="5" spans="1:32" s="6" customFormat="1" ht="19.899999999999999" customHeight="1" x14ac:dyDescent="0.2">
      <c r="A5" s="25" t="s">
        <v>107</v>
      </c>
      <c r="B5" s="260" t="s">
        <v>108</v>
      </c>
      <c r="C5" s="260"/>
      <c r="D5" s="260"/>
      <c r="E5" s="260"/>
      <c r="F5" s="260"/>
      <c r="G5" s="261"/>
      <c r="H5" s="261"/>
      <c r="I5" s="261"/>
      <c r="J5" s="261"/>
      <c r="K5" s="264"/>
      <c r="L5" s="264"/>
      <c r="M5" s="264"/>
      <c r="N5" s="264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3" t="e">
        <f>T5/O5</f>
        <v>#DIV/0!</v>
      </c>
      <c r="Z5" s="263"/>
      <c r="AA5" s="263"/>
      <c r="AB5" s="262" t="e">
        <f>O5/K5</f>
        <v>#DIV/0!</v>
      </c>
      <c r="AC5" s="262"/>
      <c r="AD5" s="262"/>
      <c r="AE5" s="262"/>
      <c r="AF5" s="270"/>
    </row>
    <row r="6" spans="1:32" s="6" customFormat="1" ht="19.899999999999999" customHeight="1" x14ac:dyDescent="0.2">
      <c r="A6" s="25" t="s">
        <v>109</v>
      </c>
      <c r="B6" s="260" t="s">
        <v>110</v>
      </c>
      <c r="C6" s="260"/>
      <c r="D6" s="260"/>
      <c r="E6" s="260"/>
      <c r="F6" s="260"/>
      <c r="G6" s="261"/>
      <c r="H6" s="261"/>
      <c r="I6" s="261"/>
      <c r="J6" s="261"/>
      <c r="K6" s="264"/>
      <c r="L6" s="264"/>
      <c r="M6" s="264"/>
      <c r="N6" s="264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3" t="e">
        <f t="shared" ref="Y6:Y11" si="0">T6/O6</f>
        <v>#DIV/0!</v>
      </c>
      <c r="Z6" s="263"/>
      <c r="AA6" s="263"/>
      <c r="AB6" s="262" t="e">
        <f t="shared" ref="AB6:AB10" si="1">O6/K6</f>
        <v>#DIV/0!</v>
      </c>
      <c r="AC6" s="262"/>
      <c r="AD6" s="262"/>
      <c r="AE6" s="262"/>
      <c r="AF6" s="270"/>
    </row>
    <row r="7" spans="1:32" s="6" customFormat="1" ht="19.899999999999999" customHeight="1" x14ac:dyDescent="0.2">
      <c r="A7" s="25" t="s">
        <v>111</v>
      </c>
      <c r="B7" s="260" t="s">
        <v>112</v>
      </c>
      <c r="C7" s="260"/>
      <c r="D7" s="260"/>
      <c r="E7" s="260"/>
      <c r="F7" s="260"/>
      <c r="G7" s="261"/>
      <c r="H7" s="261"/>
      <c r="I7" s="261"/>
      <c r="J7" s="261"/>
      <c r="K7" s="264"/>
      <c r="L7" s="264"/>
      <c r="M7" s="264"/>
      <c r="N7" s="264"/>
      <c r="O7" s="261"/>
      <c r="P7" s="261"/>
      <c r="Q7" s="261"/>
      <c r="R7" s="261"/>
      <c r="S7" s="261"/>
      <c r="T7" s="262"/>
      <c r="U7" s="262"/>
      <c r="V7" s="262"/>
      <c r="W7" s="262"/>
      <c r="X7" s="262"/>
      <c r="Y7" s="263" t="e">
        <f t="shared" si="0"/>
        <v>#DIV/0!</v>
      </c>
      <c r="Z7" s="263"/>
      <c r="AA7" s="263"/>
      <c r="AB7" s="262" t="e">
        <f t="shared" si="1"/>
        <v>#DIV/0!</v>
      </c>
      <c r="AC7" s="262"/>
      <c r="AD7" s="262"/>
      <c r="AE7" s="262"/>
      <c r="AF7" s="270"/>
    </row>
    <row r="8" spans="1:32" s="6" customFormat="1" ht="19.899999999999999" customHeight="1" x14ac:dyDescent="0.2">
      <c r="A8" s="25" t="s">
        <v>113</v>
      </c>
      <c r="B8" s="260" t="s">
        <v>114</v>
      </c>
      <c r="C8" s="260"/>
      <c r="D8" s="260"/>
      <c r="E8" s="260"/>
      <c r="F8" s="260"/>
      <c r="G8" s="261"/>
      <c r="H8" s="261"/>
      <c r="I8" s="261"/>
      <c r="J8" s="261"/>
      <c r="K8" s="264"/>
      <c r="L8" s="264"/>
      <c r="M8" s="264"/>
      <c r="N8" s="264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3" t="e">
        <f t="shared" si="0"/>
        <v>#DIV/0!</v>
      </c>
      <c r="Z8" s="263"/>
      <c r="AA8" s="263"/>
      <c r="AB8" s="262" t="e">
        <f t="shared" si="1"/>
        <v>#DIV/0!</v>
      </c>
      <c r="AC8" s="262"/>
      <c r="AD8" s="262"/>
      <c r="AE8" s="262"/>
      <c r="AF8" s="270"/>
    </row>
    <row r="9" spans="1:32" s="6" customFormat="1" ht="19.899999999999999" customHeight="1" x14ac:dyDescent="0.2">
      <c r="A9" s="25" t="s">
        <v>115</v>
      </c>
      <c r="B9" s="260" t="s">
        <v>116</v>
      </c>
      <c r="C9" s="260"/>
      <c r="D9" s="260"/>
      <c r="E9" s="260"/>
      <c r="F9" s="260"/>
      <c r="G9" s="261"/>
      <c r="H9" s="261"/>
      <c r="I9" s="261"/>
      <c r="J9" s="261"/>
      <c r="K9" s="264"/>
      <c r="L9" s="264"/>
      <c r="M9" s="264"/>
      <c r="N9" s="264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3" t="e">
        <f t="shared" si="0"/>
        <v>#DIV/0!</v>
      </c>
      <c r="Z9" s="263"/>
      <c r="AA9" s="263"/>
      <c r="AB9" s="262" t="e">
        <f t="shared" si="1"/>
        <v>#DIV/0!</v>
      </c>
      <c r="AC9" s="262"/>
      <c r="AD9" s="262"/>
      <c r="AE9" s="262"/>
      <c r="AF9" s="270"/>
    </row>
    <row r="10" spans="1:32" s="6" customFormat="1" ht="25.5" customHeight="1" x14ac:dyDescent="0.2">
      <c r="A10" s="25" t="s">
        <v>117</v>
      </c>
      <c r="B10" s="260" t="s">
        <v>118</v>
      </c>
      <c r="C10" s="260"/>
      <c r="D10" s="260"/>
      <c r="E10" s="260"/>
      <c r="F10" s="260"/>
      <c r="G10" s="261"/>
      <c r="H10" s="261"/>
      <c r="I10" s="261"/>
      <c r="J10" s="261"/>
      <c r="K10" s="264"/>
      <c r="L10" s="264"/>
      <c r="M10" s="264"/>
      <c r="N10" s="264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3" t="e">
        <f t="shared" si="0"/>
        <v>#DIV/0!</v>
      </c>
      <c r="Z10" s="263"/>
      <c r="AA10" s="263"/>
      <c r="AB10" s="262" t="e">
        <f t="shared" si="1"/>
        <v>#DIV/0!</v>
      </c>
      <c r="AC10" s="262"/>
      <c r="AD10" s="262"/>
      <c r="AE10" s="262"/>
      <c r="AF10" s="270"/>
    </row>
    <row r="11" spans="1:32" s="6" customFormat="1" ht="19.899999999999999" customHeight="1" x14ac:dyDescent="0.2">
      <c r="A11" s="280" t="s">
        <v>119</v>
      </c>
      <c r="B11" s="281"/>
      <c r="C11" s="281"/>
      <c r="D11" s="281"/>
      <c r="E11" s="281"/>
      <c r="F11" s="281"/>
      <c r="G11" s="262">
        <f>SUM(G5:J10)</f>
        <v>0</v>
      </c>
      <c r="H11" s="262"/>
      <c r="I11" s="262"/>
      <c r="J11" s="262"/>
      <c r="K11" s="289">
        <f>SUM(K5:N10)</f>
        <v>0</v>
      </c>
      <c r="L11" s="289"/>
      <c r="M11" s="289"/>
      <c r="N11" s="289"/>
      <c r="O11" s="288">
        <f>SUM(O5:S10)</f>
        <v>0</v>
      </c>
      <c r="P11" s="288"/>
      <c r="Q11" s="288"/>
      <c r="R11" s="288"/>
      <c r="S11" s="288"/>
      <c r="T11" s="288">
        <f>SUM(T5:X10)</f>
        <v>0</v>
      </c>
      <c r="U11" s="288"/>
      <c r="V11" s="288"/>
      <c r="W11" s="288"/>
      <c r="X11" s="288"/>
      <c r="Y11" s="263" t="e">
        <f t="shared" si="0"/>
        <v>#DIV/0!</v>
      </c>
      <c r="Z11" s="263"/>
      <c r="AA11" s="263"/>
      <c r="AB11" s="289"/>
      <c r="AC11" s="289"/>
      <c r="AD11" s="289"/>
      <c r="AE11" s="289"/>
      <c r="AF11" s="290"/>
    </row>
    <row r="12" spans="1:32" s="6" customFormat="1" ht="19.899999999999999" customHeight="1" x14ac:dyDescent="0.2">
      <c r="A12" s="282" t="s">
        <v>120</v>
      </c>
      <c r="B12" s="283"/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4"/>
    </row>
    <row r="13" spans="1:32" s="6" customFormat="1" ht="60" customHeight="1" x14ac:dyDescent="0.2">
      <c r="A13" s="285"/>
      <c r="B13" s="286"/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286"/>
      <c r="AF13" s="287"/>
    </row>
    <row r="14" spans="1:32" s="6" customFormat="1" ht="19.899999999999999" customHeight="1" x14ac:dyDescent="0.2">
      <c r="A14" s="271" t="s">
        <v>121</v>
      </c>
      <c r="B14" s="272"/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3"/>
    </row>
    <row r="15" spans="1:32" s="6" customFormat="1" ht="30" customHeight="1" x14ac:dyDescent="0.2">
      <c r="A15" s="24" t="s">
        <v>100</v>
      </c>
      <c r="B15" s="268" t="s">
        <v>101</v>
      </c>
      <c r="C15" s="268"/>
      <c r="D15" s="268"/>
      <c r="E15" s="268"/>
      <c r="F15" s="268"/>
      <c r="G15" s="269" t="s">
        <v>122</v>
      </c>
      <c r="H15" s="269"/>
      <c r="I15" s="269"/>
      <c r="J15" s="278" t="s">
        <v>123</v>
      </c>
      <c r="K15" s="278"/>
      <c r="L15" s="278"/>
      <c r="M15" s="269" t="s">
        <v>124</v>
      </c>
      <c r="N15" s="269"/>
      <c r="O15" s="269" t="s">
        <v>125</v>
      </c>
      <c r="P15" s="269"/>
      <c r="Q15" s="269"/>
      <c r="R15" s="276" t="s">
        <v>126</v>
      </c>
      <c r="S15" s="276"/>
      <c r="T15" s="276"/>
      <c r="U15" s="276"/>
      <c r="V15" s="277" t="s">
        <v>127</v>
      </c>
      <c r="W15" s="277"/>
      <c r="X15" s="277"/>
      <c r="Y15" s="277"/>
      <c r="Z15" s="269" t="s">
        <v>14</v>
      </c>
      <c r="AA15" s="269"/>
      <c r="AB15" s="269"/>
      <c r="AC15" s="269" t="s">
        <v>106</v>
      </c>
      <c r="AD15" s="269"/>
      <c r="AE15" s="269"/>
      <c r="AF15" s="291"/>
    </row>
    <row r="16" spans="1:32" s="6" customFormat="1" ht="19.899999999999999" customHeight="1" x14ac:dyDescent="0.2">
      <c r="A16" s="25" t="s">
        <v>107</v>
      </c>
      <c r="B16" s="260" t="s">
        <v>108</v>
      </c>
      <c r="C16" s="260"/>
      <c r="D16" s="260"/>
      <c r="E16" s="260"/>
      <c r="F16" s="260"/>
      <c r="G16" s="261"/>
      <c r="H16" s="261"/>
      <c r="I16" s="261"/>
      <c r="J16" s="264"/>
      <c r="K16" s="264"/>
      <c r="L16" s="264"/>
      <c r="M16" s="264"/>
      <c r="N16" s="264"/>
      <c r="O16" s="264"/>
      <c r="P16" s="264"/>
      <c r="Q16" s="264"/>
      <c r="R16" s="261"/>
      <c r="S16" s="261"/>
      <c r="T16" s="261"/>
      <c r="U16" s="261"/>
      <c r="V16" s="261"/>
      <c r="W16" s="261"/>
      <c r="X16" s="261"/>
      <c r="Y16" s="261"/>
      <c r="Z16" s="263" t="e">
        <f>V16/R16</f>
        <v>#DIV/0!</v>
      </c>
      <c r="AA16" s="263"/>
      <c r="AB16" s="263"/>
      <c r="AC16" s="262" t="e">
        <f>R16/O16</f>
        <v>#DIV/0!</v>
      </c>
      <c r="AD16" s="262"/>
      <c r="AE16" s="262"/>
      <c r="AF16" s="270"/>
    </row>
    <row r="17" spans="1:32" s="6" customFormat="1" ht="19.899999999999999" customHeight="1" x14ac:dyDescent="0.2">
      <c r="A17" s="25" t="s">
        <v>109</v>
      </c>
      <c r="B17" s="260" t="s">
        <v>110</v>
      </c>
      <c r="C17" s="260"/>
      <c r="D17" s="260"/>
      <c r="E17" s="260"/>
      <c r="F17" s="260"/>
      <c r="G17" s="261"/>
      <c r="H17" s="261"/>
      <c r="I17" s="261"/>
      <c r="J17" s="264"/>
      <c r="K17" s="264"/>
      <c r="L17" s="264"/>
      <c r="M17" s="264"/>
      <c r="N17" s="264"/>
      <c r="O17" s="264"/>
      <c r="P17" s="264"/>
      <c r="Q17" s="264"/>
      <c r="R17" s="261"/>
      <c r="S17" s="261"/>
      <c r="T17" s="261"/>
      <c r="U17" s="261"/>
      <c r="V17" s="261"/>
      <c r="W17" s="261"/>
      <c r="X17" s="261"/>
      <c r="Y17" s="261"/>
      <c r="Z17" s="263" t="e">
        <f t="shared" ref="Z17:Z22" si="2">V17/R17</f>
        <v>#DIV/0!</v>
      </c>
      <c r="AA17" s="263"/>
      <c r="AB17" s="263"/>
      <c r="AC17" s="262" t="e">
        <f t="shared" ref="AC17:AC21" si="3">R17/O17</f>
        <v>#DIV/0!</v>
      </c>
      <c r="AD17" s="262"/>
      <c r="AE17" s="262"/>
      <c r="AF17" s="270"/>
    </row>
    <row r="18" spans="1:32" s="6" customFormat="1" ht="19.899999999999999" customHeight="1" x14ac:dyDescent="0.2">
      <c r="A18" s="25" t="s">
        <v>111</v>
      </c>
      <c r="B18" s="260" t="s">
        <v>112</v>
      </c>
      <c r="C18" s="260"/>
      <c r="D18" s="260"/>
      <c r="E18" s="260"/>
      <c r="F18" s="260"/>
      <c r="G18" s="261"/>
      <c r="H18" s="261"/>
      <c r="I18" s="261"/>
      <c r="J18" s="264"/>
      <c r="K18" s="264"/>
      <c r="L18" s="264"/>
      <c r="M18" s="264"/>
      <c r="N18" s="264"/>
      <c r="O18" s="264"/>
      <c r="P18" s="264"/>
      <c r="Q18" s="264"/>
      <c r="R18" s="261"/>
      <c r="S18" s="261"/>
      <c r="T18" s="261"/>
      <c r="U18" s="261"/>
      <c r="V18" s="262"/>
      <c r="W18" s="262"/>
      <c r="X18" s="262"/>
      <c r="Y18" s="262"/>
      <c r="Z18" s="263" t="e">
        <f t="shared" si="2"/>
        <v>#DIV/0!</v>
      </c>
      <c r="AA18" s="263"/>
      <c r="AB18" s="263"/>
      <c r="AC18" s="262" t="e">
        <f t="shared" si="3"/>
        <v>#DIV/0!</v>
      </c>
      <c r="AD18" s="262"/>
      <c r="AE18" s="262"/>
      <c r="AF18" s="270"/>
    </row>
    <row r="19" spans="1:32" s="6" customFormat="1" ht="19.899999999999999" customHeight="1" x14ac:dyDescent="0.2">
      <c r="A19" s="25" t="s">
        <v>113</v>
      </c>
      <c r="B19" s="260" t="s">
        <v>114</v>
      </c>
      <c r="C19" s="260"/>
      <c r="D19" s="260"/>
      <c r="E19" s="260"/>
      <c r="F19" s="260"/>
      <c r="G19" s="261"/>
      <c r="H19" s="261"/>
      <c r="I19" s="261"/>
      <c r="J19" s="264"/>
      <c r="K19" s="264"/>
      <c r="L19" s="264"/>
      <c r="M19" s="264"/>
      <c r="N19" s="264"/>
      <c r="O19" s="264"/>
      <c r="P19" s="264"/>
      <c r="Q19" s="264"/>
      <c r="R19" s="261"/>
      <c r="S19" s="261"/>
      <c r="T19" s="261"/>
      <c r="U19" s="261"/>
      <c r="V19" s="261"/>
      <c r="W19" s="261"/>
      <c r="X19" s="261"/>
      <c r="Y19" s="261"/>
      <c r="Z19" s="263" t="e">
        <f t="shared" si="2"/>
        <v>#DIV/0!</v>
      </c>
      <c r="AA19" s="263"/>
      <c r="AB19" s="263"/>
      <c r="AC19" s="262" t="e">
        <f t="shared" si="3"/>
        <v>#DIV/0!</v>
      </c>
      <c r="AD19" s="262"/>
      <c r="AE19" s="262"/>
      <c r="AF19" s="270"/>
    </row>
    <row r="20" spans="1:32" s="6" customFormat="1" ht="19.899999999999999" customHeight="1" x14ac:dyDescent="0.2">
      <c r="A20" s="25" t="s">
        <v>115</v>
      </c>
      <c r="B20" s="260" t="s">
        <v>116</v>
      </c>
      <c r="C20" s="260"/>
      <c r="D20" s="260"/>
      <c r="E20" s="260"/>
      <c r="F20" s="260"/>
      <c r="G20" s="261"/>
      <c r="H20" s="261"/>
      <c r="I20" s="261"/>
      <c r="J20" s="264"/>
      <c r="K20" s="264"/>
      <c r="L20" s="264"/>
      <c r="M20" s="264"/>
      <c r="N20" s="264"/>
      <c r="O20" s="264"/>
      <c r="P20" s="264"/>
      <c r="Q20" s="264"/>
      <c r="R20" s="261"/>
      <c r="S20" s="261"/>
      <c r="T20" s="261"/>
      <c r="U20" s="261"/>
      <c r="V20" s="261"/>
      <c r="W20" s="261"/>
      <c r="X20" s="261"/>
      <c r="Y20" s="261"/>
      <c r="Z20" s="263" t="e">
        <f t="shared" si="2"/>
        <v>#DIV/0!</v>
      </c>
      <c r="AA20" s="263"/>
      <c r="AB20" s="263"/>
      <c r="AC20" s="262" t="e">
        <f t="shared" si="3"/>
        <v>#DIV/0!</v>
      </c>
      <c r="AD20" s="262"/>
      <c r="AE20" s="262"/>
      <c r="AF20" s="270"/>
    </row>
    <row r="21" spans="1:32" s="6" customFormat="1" ht="19.899999999999999" customHeight="1" x14ac:dyDescent="0.2">
      <c r="A21" s="25" t="s">
        <v>117</v>
      </c>
      <c r="B21" s="260" t="s">
        <v>118</v>
      </c>
      <c r="C21" s="260"/>
      <c r="D21" s="260"/>
      <c r="E21" s="260"/>
      <c r="F21" s="260"/>
      <c r="G21" s="261"/>
      <c r="H21" s="261"/>
      <c r="I21" s="261"/>
      <c r="J21" s="264"/>
      <c r="K21" s="264"/>
      <c r="L21" s="264"/>
      <c r="M21" s="264"/>
      <c r="N21" s="264"/>
      <c r="O21" s="264"/>
      <c r="P21" s="264"/>
      <c r="Q21" s="264"/>
      <c r="R21" s="261"/>
      <c r="S21" s="261"/>
      <c r="T21" s="261"/>
      <c r="U21" s="261"/>
      <c r="V21" s="261"/>
      <c r="W21" s="261"/>
      <c r="X21" s="261"/>
      <c r="Y21" s="261"/>
      <c r="Z21" s="263" t="e">
        <f t="shared" si="2"/>
        <v>#DIV/0!</v>
      </c>
      <c r="AA21" s="263"/>
      <c r="AB21" s="263"/>
      <c r="AC21" s="262" t="e">
        <f t="shared" si="3"/>
        <v>#DIV/0!</v>
      </c>
      <c r="AD21" s="262"/>
      <c r="AE21" s="262"/>
      <c r="AF21" s="270"/>
    </row>
    <row r="22" spans="1:32" s="6" customFormat="1" ht="19.899999999999999" customHeight="1" x14ac:dyDescent="0.2">
      <c r="A22" s="280" t="s">
        <v>128</v>
      </c>
      <c r="B22" s="281"/>
      <c r="C22" s="281"/>
      <c r="D22" s="281"/>
      <c r="E22" s="281"/>
      <c r="F22" s="281"/>
      <c r="G22" s="262">
        <f>SUM(G16:I21)</f>
        <v>0</v>
      </c>
      <c r="H22" s="262"/>
      <c r="I22" s="262"/>
      <c r="J22" s="289">
        <f>SUM(J16:L21)</f>
        <v>0</v>
      </c>
      <c r="K22" s="289"/>
      <c r="L22" s="289"/>
      <c r="M22" s="289"/>
      <c r="N22" s="289"/>
      <c r="O22" s="289">
        <f>SUM(O16:Q21)</f>
        <v>0</v>
      </c>
      <c r="P22" s="289"/>
      <c r="Q22" s="289"/>
      <c r="R22" s="288">
        <f>SUM(R16:U21)</f>
        <v>0</v>
      </c>
      <c r="S22" s="288"/>
      <c r="T22" s="288"/>
      <c r="U22" s="288"/>
      <c r="V22" s="288">
        <f>SUM(V16:Y21)</f>
        <v>0</v>
      </c>
      <c r="W22" s="288"/>
      <c r="X22" s="288"/>
      <c r="Y22" s="288"/>
      <c r="Z22" s="263" t="e">
        <f t="shared" si="2"/>
        <v>#DIV/0!</v>
      </c>
      <c r="AA22" s="263"/>
      <c r="AB22" s="263"/>
      <c r="AC22" s="289"/>
      <c r="AD22" s="289"/>
      <c r="AE22" s="289"/>
      <c r="AF22" s="290"/>
    </row>
    <row r="23" spans="1:32" s="6" customFormat="1" ht="19.899999999999999" customHeight="1" x14ac:dyDescent="0.2">
      <c r="A23" s="282" t="s">
        <v>129</v>
      </c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4"/>
    </row>
    <row r="24" spans="1:32" s="6" customFormat="1" ht="60" customHeight="1" x14ac:dyDescent="0.2">
      <c r="A24" s="285"/>
      <c r="B24" s="286"/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7"/>
    </row>
    <row r="25" spans="1:32" s="6" customFormat="1" ht="19.899999999999999" customHeight="1" x14ac:dyDescent="0.2">
      <c r="A25" s="271" t="s">
        <v>130</v>
      </c>
      <c r="B25" s="272"/>
      <c r="C25" s="272"/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3"/>
    </row>
    <row r="26" spans="1:32" s="6" customFormat="1" ht="30" customHeight="1" x14ac:dyDescent="0.2">
      <c r="A26" s="24" t="s">
        <v>100</v>
      </c>
      <c r="B26" s="268" t="s">
        <v>101</v>
      </c>
      <c r="C26" s="268"/>
      <c r="D26" s="268"/>
      <c r="E26" s="268"/>
      <c r="F26" s="268"/>
      <c r="G26" s="269" t="s">
        <v>122</v>
      </c>
      <c r="H26" s="269"/>
      <c r="I26" s="269"/>
      <c r="J26" s="269" t="s">
        <v>131</v>
      </c>
      <c r="K26" s="269"/>
      <c r="L26" s="269"/>
      <c r="M26" s="269" t="s">
        <v>125</v>
      </c>
      <c r="N26" s="269"/>
      <c r="O26" s="269"/>
      <c r="P26" s="269" t="s">
        <v>132</v>
      </c>
      <c r="Q26" s="269"/>
      <c r="R26" s="269"/>
      <c r="S26" s="269" t="s">
        <v>133</v>
      </c>
      <c r="T26" s="269"/>
      <c r="U26" s="269"/>
      <c r="V26" s="269"/>
      <c r="W26" s="276" t="s">
        <v>126</v>
      </c>
      <c r="X26" s="276"/>
      <c r="Y26" s="276"/>
      <c r="Z26" s="276"/>
      <c r="AA26" s="277" t="s">
        <v>127</v>
      </c>
      <c r="AB26" s="277"/>
      <c r="AC26" s="277"/>
      <c r="AD26" s="277"/>
      <c r="AE26" s="269" t="s">
        <v>14</v>
      </c>
      <c r="AF26" s="291"/>
    </row>
    <row r="27" spans="1:32" s="6" customFormat="1" ht="19.899999999999999" customHeight="1" x14ac:dyDescent="0.2">
      <c r="A27" s="25" t="s">
        <v>107</v>
      </c>
      <c r="B27" s="260" t="s">
        <v>108</v>
      </c>
      <c r="C27" s="260"/>
      <c r="D27" s="260"/>
      <c r="E27" s="260"/>
      <c r="F27" s="260"/>
      <c r="G27" s="261"/>
      <c r="H27" s="261"/>
      <c r="I27" s="261"/>
      <c r="J27" s="279"/>
      <c r="K27" s="279"/>
      <c r="L27" s="279"/>
      <c r="M27" s="264"/>
      <c r="N27" s="264"/>
      <c r="O27" s="264"/>
      <c r="P27" s="264"/>
      <c r="Q27" s="264"/>
      <c r="R27" s="264"/>
      <c r="S27" s="261"/>
      <c r="T27" s="261"/>
      <c r="U27" s="261"/>
      <c r="V27" s="261"/>
      <c r="W27" s="262">
        <f>J27*P27+S27</f>
        <v>0</v>
      </c>
      <c r="X27" s="262"/>
      <c r="Y27" s="262"/>
      <c r="Z27" s="262"/>
      <c r="AA27" s="261"/>
      <c r="AB27" s="261"/>
      <c r="AC27" s="261"/>
      <c r="AD27" s="261"/>
      <c r="AE27" s="263" t="e">
        <f>AA27/W27</f>
        <v>#DIV/0!</v>
      </c>
      <c r="AF27" s="292"/>
    </row>
    <row r="28" spans="1:32" s="6" customFormat="1" ht="19.899999999999999" customHeight="1" x14ac:dyDescent="0.2">
      <c r="A28" s="25" t="s">
        <v>109</v>
      </c>
      <c r="B28" s="260" t="s">
        <v>110</v>
      </c>
      <c r="C28" s="260"/>
      <c r="D28" s="260"/>
      <c r="E28" s="260"/>
      <c r="F28" s="260"/>
      <c r="G28" s="261"/>
      <c r="H28" s="261"/>
      <c r="I28" s="261"/>
      <c r="J28" s="279"/>
      <c r="K28" s="279"/>
      <c r="L28" s="279"/>
      <c r="M28" s="264"/>
      <c r="N28" s="264"/>
      <c r="O28" s="264"/>
      <c r="P28" s="264"/>
      <c r="Q28" s="264"/>
      <c r="R28" s="264"/>
      <c r="S28" s="261"/>
      <c r="T28" s="261"/>
      <c r="U28" s="261"/>
      <c r="V28" s="261"/>
      <c r="W28" s="262">
        <f t="shared" ref="W28:W32" si="4">J28*P28+S28</f>
        <v>0</v>
      </c>
      <c r="X28" s="262"/>
      <c r="Y28" s="262"/>
      <c r="Z28" s="262"/>
      <c r="AA28" s="261"/>
      <c r="AB28" s="261"/>
      <c r="AC28" s="261"/>
      <c r="AD28" s="261"/>
      <c r="AE28" s="263" t="e">
        <f t="shared" ref="AE28:AE33" si="5">AA28/W28</f>
        <v>#DIV/0!</v>
      </c>
      <c r="AF28" s="292"/>
    </row>
    <row r="29" spans="1:32" s="6" customFormat="1" ht="19.899999999999999" customHeight="1" x14ac:dyDescent="0.2">
      <c r="A29" s="25" t="s">
        <v>111</v>
      </c>
      <c r="B29" s="260" t="s">
        <v>112</v>
      </c>
      <c r="C29" s="260"/>
      <c r="D29" s="260"/>
      <c r="E29" s="260"/>
      <c r="F29" s="260"/>
      <c r="G29" s="261"/>
      <c r="H29" s="261"/>
      <c r="I29" s="261"/>
      <c r="J29" s="279"/>
      <c r="K29" s="279"/>
      <c r="L29" s="279"/>
      <c r="M29" s="264"/>
      <c r="N29" s="264"/>
      <c r="O29" s="264"/>
      <c r="P29" s="264"/>
      <c r="Q29" s="264"/>
      <c r="R29" s="264"/>
      <c r="S29" s="261"/>
      <c r="T29" s="261"/>
      <c r="U29" s="261"/>
      <c r="V29" s="261"/>
      <c r="W29" s="262">
        <f t="shared" si="4"/>
        <v>0</v>
      </c>
      <c r="X29" s="262"/>
      <c r="Y29" s="262"/>
      <c r="Z29" s="262"/>
      <c r="AA29" s="262"/>
      <c r="AB29" s="262"/>
      <c r="AC29" s="262"/>
      <c r="AD29" s="262"/>
      <c r="AE29" s="263" t="e">
        <f t="shared" si="5"/>
        <v>#DIV/0!</v>
      </c>
      <c r="AF29" s="292"/>
    </row>
    <row r="30" spans="1:32" s="6" customFormat="1" ht="19.899999999999999" customHeight="1" x14ac:dyDescent="0.2">
      <c r="A30" s="25" t="s">
        <v>113</v>
      </c>
      <c r="B30" s="260" t="s">
        <v>114</v>
      </c>
      <c r="C30" s="260"/>
      <c r="D30" s="260"/>
      <c r="E30" s="260"/>
      <c r="F30" s="260"/>
      <c r="G30" s="261"/>
      <c r="H30" s="261"/>
      <c r="I30" s="261"/>
      <c r="J30" s="279"/>
      <c r="K30" s="279"/>
      <c r="L30" s="279"/>
      <c r="M30" s="264"/>
      <c r="N30" s="264"/>
      <c r="O30" s="264"/>
      <c r="P30" s="264"/>
      <c r="Q30" s="264"/>
      <c r="R30" s="264"/>
      <c r="S30" s="261"/>
      <c r="T30" s="261"/>
      <c r="U30" s="261"/>
      <c r="V30" s="261"/>
      <c r="W30" s="262">
        <f t="shared" si="4"/>
        <v>0</v>
      </c>
      <c r="X30" s="262"/>
      <c r="Y30" s="262"/>
      <c r="Z30" s="262"/>
      <c r="AA30" s="261"/>
      <c r="AB30" s="261"/>
      <c r="AC30" s="261"/>
      <c r="AD30" s="261"/>
      <c r="AE30" s="263" t="e">
        <f t="shared" si="5"/>
        <v>#DIV/0!</v>
      </c>
      <c r="AF30" s="292"/>
    </row>
    <row r="31" spans="1:32" s="6" customFormat="1" ht="19.899999999999999" customHeight="1" x14ac:dyDescent="0.2">
      <c r="A31" s="25" t="s">
        <v>115</v>
      </c>
      <c r="B31" s="260" t="s">
        <v>116</v>
      </c>
      <c r="C31" s="260"/>
      <c r="D31" s="260"/>
      <c r="E31" s="260"/>
      <c r="F31" s="260"/>
      <c r="G31" s="261"/>
      <c r="H31" s="261"/>
      <c r="I31" s="261"/>
      <c r="J31" s="279"/>
      <c r="K31" s="279"/>
      <c r="L31" s="279"/>
      <c r="M31" s="264"/>
      <c r="N31" s="264"/>
      <c r="O31" s="264"/>
      <c r="P31" s="264"/>
      <c r="Q31" s="264"/>
      <c r="R31" s="264"/>
      <c r="S31" s="261"/>
      <c r="T31" s="261"/>
      <c r="U31" s="261"/>
      <c r="V31" s="261"/>
      <c r="W31" s="262">
        <f t="shared" si="4"/>
        <v>0</v>
      </c>
      <c r="X31" s="262"/>
      <c r="Y31" s="262"/>
      <c r="Z31" s="262"/>
      <c r="AA31" s="261"/>
      <c r="AB31" s="261"/>
      <c r="AC31" s="261"/>
      <c r="AD31" s="261"/>
      <c r="AE31" s="263" t="e">
        <f>AA31/W31</f>
        <v>#DIV/0!</v>
      </c>
      <c r="AF31" s="292"/>
    </row>
    <row r="32" spans="1:32" s="6" customFormat="1" ht="26.25" customHeight="1" x14ac:dyDescent="0.2">
      <c r="A32" s="25" t="s">
        <v>117</v>
      </c>
      <c r="B32" s="260" t="s">
        <v>118</v>
      </c>
      <c r="C32" s="260"/>
      <c r="D32" s="260"/>
      <c r="E32" s="260"/>
      <c r="F32" s="260"/>
      <c r="G32" s="261"/>
      <c r="H32" s="261"/>
      <c r="I32" s="261"/>
      <c r="J32" s="279"/>
      <c r="K32" s="279"/>
      <c r="L32" s="279"/>
      <c r="M32" s="264"/>
      <c r="N32" s="264"/>
      <c r="O32" s="264"/>
      <c r="P32" s="264"/>
      <c r="Q32" s="264"/>
      <c r="R32" s="264"/>
      <c r="S32" s="261"/>
      <c r="T32" s="261"/>
      <c r="U32" s="261"/>
      <c r="V32" s="261"/>
      <c r="W32" s="262">
        <f t="shared" si="4"/>
        <v>0</v>
      </c>
      <c r="X32" s="262"/>
      <c r="Y32" s="262"/>
      <c r="Z32" s="262"/>
      <c r="AA32" s="261"/>
      <c r="AB32" s="261"/>
      <c r="AC32" s="261"/>
      <c r="AD32" s="261"/>
      <c r="AE32" s="263" t="e">
        <f t="shared" si="5"/>
        <v>#DIV/0!</v>
      </c>
      <c r="AF32" s="292"/>
    </row>
    <row r="33" spans="1:32" s="6" customFormat="1" ht="19.899999999999999" customHeight="1" x14ac:dyDescent="0.2">
      <c r="A33" s="280" t="s">
        <v>134</v>
      </c>
      <c r="B33" s="281"/>
      <c r="C33" s="281"/>
      <c r="D33" s="281"/>
      <c r="E33" s="281"/>
      <c r="F33" s="281"/>
      <c r="G33" s="262">
        <f>SUM(G27:I32)</f>
        <v>0</v>
      </c>
      <c r="H33" s="262"/>
      <c r="I33" s="262"/>
      <c r="J33" s="289">
        <f>SUM(J27:L32)</f>
        <v>0</v>
      </c>
      <c r="K33" s="289"/>
      <c r="L33" s="289"/>
      <c r="M33" s="289">
        <f>SUM(M27:O32)</f>
        <v>0</v>
      </c>
      <c r="N33" s="289"/>
      <c r="O33" s="289"/>
      <c r="P33" s="289"/>
      <c r="Q33" s="289"/>
      <c r="R33" s="289"/>
      <c r="S33" s="262">
        <f>SUM(S27:V32)</f>
        <v>0</v>
      </c>
      <c r="T33" s="262"/>
      <c r="U33" s="262"/>
      <c r="V33" s="262"/>
      <c r="W33" s="288">
        <f>SUM(W27:Z32)</f>
        <v>0</v>
      </c>
      <c r="X33" s="288"/>
      <c r="Y33" s="288"/>
      <c r="Z33" s="288"/>
      <c r="AA33" s="288">
        <f>SUM(AA27:AD32)</f>
        <v>0</v>
      </c>
      <c r="AB33" s="288"/>
      <c r="AC33" s="288"/>
      <c r="AD33" s="288"/>
      <c r="AE33" s="263" t="e">
        <f t="shared" si="5"/>
        <v>#DIV/0!</v>
      </c>
      <c r="AF33" s="292"/>
    </row>
    <row r="34" spans="1:32" s="6" customFormat="1" ht="19.899999999999999" customHeight="1" x14ac:dyDescent="0.2">
      <c r="A34" s="282" t="s">
        <v>135</v>
      </c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4"/>
    </row>
    <row r="35" spans="1:32" s="6" customFormat="1" ht="60" customHeight="1" x14ac:dyDescent="0.2">
      <c r="A35" s="285"/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7"/>
    </row>
    <row r="36" spans="1:32" s="6" customFormat="1" ht="19.899999999999999" customHeight="1" x14ac:dyDescent="0.2">
      <c r="A36" s="271" t="s">
        <v>136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2"/>
      <c r="W36" s="272"/>
      <c r="X36" s="272"/>
      <c r="Y36" s="272"/>
      <c r="Z36" s="272"/>
      <c r="AA36" s="272"/>
      <c r="AB36" s="272"/>
      <c r="AC36" s="272"/>
      <c r="AD36" s="272"/>
      <c r="AE36" s="272"/>
      <c r="AF36" s="273"/>
    </row>
    <row r="37" spans="1:32" s="6" customFormat="1" ht="30" customHeight="1" x14ac:dyDescent="0.2">
      <c r="A37" s="24" t="s">
        <v>100</v>
      </c>
      <c r="B37" s="268" t="s">
        <v>101</v>
      </c>
      <c r="C37" s="268"/>
      <c r="D37" s="268"/>
      <c r="E37" s="268"/>
      <c r="F37" s="268"/>
      <c r="G37" s="269" t="s">
        <v>102</v>
      </c>
      <c r="H37" s="269"/>
      <c r="I37" s="269"/>
      <c r="J37" s="269"/>
      <c r="K37" s="269" t="s">
        <v>137</v>
      </c>
      <c r="L37" s="269"/>
      <c r="M37" s="269"/>
      <c r="N37" s="269"/>
      <c r="O37" s="276" t="s">
        <v>104</v>
      </c>
      <c r="P37" s="276"/>
      <c r="Q37" s="276"/>
      <c r="R37" s="276"/>
      <c r="S37" s="276"/>
      <c r="T37" s="277" t="s">
        <v>105</v>
      </c>
      <c r="U37" s="277"/>
      <c r="V37" s="277"/>
      <c r="W37" s="277"/>
      <c r="X37" s="277"/>
      <c r="Y37" s="269" t="s">
        <v>14</v>
      </c>
      <c r="Z37" s="269"/>
      <c r="AA37" s="269"/>
      <c r="AB37" s="274" t="s">
        <v>106</v>
      </c>
      <c r="AC37" s="274"/>
      <c r="AD37" s="274"/>
      <c r="AE37" s="274"/>
      <c r="AF37" s="275"/>
    </row>
    <row r="38" spans="1:32" s="6" customFormat="1" ht="19.899999999999999" customHeight="1" x14ac:dyDescent="0.2">
      <c r="A38" s="25" t="s">
        <v>107</v>
      </c>
      <c r="B38" s="260" t="s">
        <v>108</v>
      </c>
      <c r="C38" s="260"/>
      <c r="D38" s="260"/>
      <c r="E38" s="260"/>
      <c r="F38" s="260"/>
      <c r="G38" s="261"/>
      <c r="H38" s="261"/>
      <c r="I38" s="261"/>
      <c r="J38" s="261"/>
      <c r="K38" s="279"/>
      <c r="L38" s="279"/>
      <c r="M38" s="279"/>
      <c r="N38" s="279"/>
      <c r="O38" s="261"/>
      <c r="P38" s="261"/>
      <c r="Q38" s="261"/>
      <c r="R38" s="261"/>
      <c r="S38" s="261"/>
      <c r="T38" s="261"/>
      <c r="U38" s="261"/>
      <c r="V38" s="261"/>
      <c r="W38" s="261"/>
      <c r="X38" s="261"/>
      <c r="Y38" s="263" t="e">
        <f>T38/O38</f>
        <v>#DIV/0!</v>
      </c>
      <c r="Z38" s="263"/>
      <c r="AA38" s="263"/>
      <c r="AB38" s="262" t="e">
        <f>O38/K38</f>
        <v>#DIV/0!</v>
      </c>
      <c r="AC38" s="262"/>
      <c r="AD38" s="262"/>
      <c r="AE38" s="262"/>
      <c r="AF38" s="270"/>
    </row>
    <row r="39" spans="1:32" s="6" customFormat="1" ht="19.899999999999999" customHeight="1" x14ac:dyDescent="0.2">
      <c r="A39" s="25" t="s">
        <v>109</v>
      </c>
      <c r="B39" s="260" t="s">
        <v>110</v>
      </c>
      <c r="C39" s="260"/>
      <c r="D39" s="260"/>
      <c r="E39" s="260"/>
      <c r="F39" s="260"/>
      <c r="G39" s="261"/>
      <c r="H39" s="261"/>
      <c r="I39" s="261"/>
      <c r="J39" s="261"/>
      <c r="K39" s="279"/>
      <c r="L39" s="279"/>
      <c r="M39" s="279"/>
      <c r="N39" s="279"/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3" t="e">
        <f t="shared" ref="Y39:Y44" si="6">T39/O39</f>
        <v>#DIV/0!</v>
      </c>
      <c r="Z39" s="263"/>
      <c r="AA39" s="263"/>
      <c r="AB39" s="262" t="e">
        <f t="shared" ref="AB39:AB43" si="7">O39/K39</f>
        <v>#DIV/0!</v>
      </c>
      <c r="AC39" s="262"/>
      <c r="AD39" s="262"/>
      <c r="AE39" s="262"/>
      <c r="AF39" s="270"/>
    </row>
    <row r="40" spans="1:32" s="6" customFormat="1" ht="19.899999999999999" customHeight="1" x14ac:dyDescent="0.2">
      <c r="A40" s="25" t="s">
        <v>111</v>
      </c>
      <c r="B40" s="260" t="s">
        <v>112</v>
      </c>
      <c r="C40" s="260"/>
      <c r="D40" s="260"/>
      <c r="E40" s="260"/>
      <c r="F40" s="260"/>
      <c r="G40" s="261"/>
      <c r="H40" s="261"/>
      <c r="I40" s="261"/>
      <c r="J40" s="261"/>
      <c r="K40" s="279"/>
      <c r="L40" s="279"/>
      <c r="M40" s="279"/>
      <c r="N40" s="279"/>
      <c r="O40" s="261"/>
      <c r="P40" s="261"/>
      <c r="Q40" s="261"/>
      <c r="R40" s="261"/>
      <c r="S40" s="261"/>
      <c r="T40" s="262"/>
      <c r="U40" s="262"/>
      <c r="V40" s="262"/>
      <c r="W40" s="262"/>
      <c r="X40" s="262"/>
      <c r="Y40" s="263" t="e">
        <f t="shared" si="6"/>
        <v>#DIV/0!</v>
      </c>
      <c r="Z40" s="263"/>
      <c r="AA40" s="263"/>
      <c r="AB40" s="262" t="e">
        <f t="shared" si="7"/>
        <v>#DIV/0!</v>
      </c>
      <c r="AC40" s="262"/>
      <c r="AD40" s="262"/>
      <c r="AE40" s="262"/>
      <c r="AF40" s="270"/>
    </row>
    <row r="41" spans="1:32" s="6" customFormat="1" ht="19.899999999999999" customHeight="1" x14ac:dyDescent="0.2">
      <c r="A41" s="25" t="s">
        <v>113</v>
      </c>
      <c r="B41" s="260" t="s">
        <v>114</v>
      </c>
      <c r="C41" s="260"/>
      <c r="D41" s="260"/>
      <c r="E41" s="260"/>
      <c r="F41" s="260"/>
      <c r="G41" s="261"/>
      <c r="H41" s="261"/>
      <c r="I41" s="261"/>
      <c r="J41" s="261"/>
      <c r="K41" s="279"/>
      <c r="L41" s="279"/>
      <c r="M41" s="279"/>
      <c r="N41" s="279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3" t="e">
        <f t="shared" si="6"/>
        <v>#DIV/0!</v>
      </c>
      <c r="Z41" s="263"/>
      <c r="AA41" s="263"/>
      <c r="AB41" s="262" t="e">
        <f t="shared" si="7"/>
        <v>#DIV/0!</v>
      </c>
      <c r="AC41" s="262"/>
      <c r="AD41" s="262"/>
      <c r="AE41" s="262"/>
      <c r="AF41" s="270"/>
    </row>
    <row r="42" spans="1:32" s="6" customFormat="1" ht="19.899999999999999" customHeight="1" x14ac:dyDescent="0.2">
      <c r="A42" s="25" t="s">
        <v>115</v>
      </c>
      <c r="B42" s="260" t="s">
        <v>116</v>
      </c>
      <c r="C42" s="260"/>
      <c r="D42" s="260"/>
      <c r="E42" s="260"/>
      <c r="F42" s="260"/>
      <c r="G42" s="261"/>
      <c r="H42" s="261"/>
      <c r="I42" s="261"/>
      <c r="J42" s="261"/>
      <c r="K42" s="279"/>
      <c r="L42" s="279"/>
      <c r="M42" s="279"/>
      <c r="N42" s="279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3" t="e">
        <f t="shared" si="6"/>
        <v>#DIV/0!</v>
      </c>
      <c r="Z42" s="263"/>
      <c r="AA42" s="263"/>
      <c r="AB42" s="262" t="e">
        <f t="shared" si="7"/>
        <v>#DIV/0!</v>
      </c>
      <c r="AC42" s="262"/>
      <c r="AD42" s="262"/>
      <c r="AE42" s="262"/>
      <c r="AF42" s="270"/>
    </row>
    <row r="43" spans="1:32" s="6" customFormat="1" ht="19.899999999999999" customHeight="1" x14ac:dyDescent="0.2">
      <c r="A43" s="25" t="s">
        <v>117</v>
      </c>
      <c r="B43" s="260" t="s">
        <v>118</v>
      </c>
      <c r="C43" s="260"/>
      <c r="D43" s="260"/>
      <c r="E43" s="260"/>
      <c r="F43" s="260"/>
      <c r="G43" s="261"/>
      <c r="H43" s="261"/>
      <c r="I43" s="261"/>
      <c r="J43" s="261"/>
      <c r="K43" s="279"/>
      <c r="L43" s="279"/>
      <c r="M43" s="279"/>
      <c r="N43" s="279"/>
      <c r="O43" s="261"/>
      <c r="P43" s="261"/>
      <c r="Q43" s="261"/>
      <c r="R43" s="261"/>
      <c r="S43" s="261"/>
      <c r="T43" s="261"/>
      <c r="U43" s="261"/>
      <c r="V43" s="261"/>
      <c r="W43" s="261"/>
      <c r="X43" s="261"/>
      <c r="Y43" s="263" t="e">
        <f t="shared" si="6"/>
        <v>#DIV/0!</v>
      </c>
      <c r="Z43" s="263"/>
      <c r="AA43" s="263"/>
      <c r="AB43" s="262" t="e">
        <f t="shared" si="7"/>
        <v>#DIV/0!</v>
      </c>
      <c r="AC43" s="262"/>
      <c r="AD43" s="262"/>
      <c r="AE43" s="262"/>
      <c r="AF43" s="270"/>
    </row>
    <row r="44" spans="1:32" s="6" customFormat="1" ht="19.899999999999999" customHeight="1" x14ac:dyDescent="0.2">
      <c r="A44" s="280" t="s">
        <v>138</v>
      </c>
      <c r="B44" s="281"/>
      <c r="C44" s="281"/>
      <c r="D44" s="281"/>
      <c r="E44" s="281"/>
      <c r="F44" s="281"/>
      <c r="G44" s="262">
        <f>SUM(G38:J43)</f>
        <v>0</v>
      </c>
      <c r="H44" s="262"/>
      <c r="I44" s="262"/>
      <c r="J44" s="262"/>
      <c r="K44" s="289">
        <f>SUM(K38:N43)</f>
        <v>0</v>
      </c>
      <c r="L44" s="289"/>
      <c r="M44" s="289"/>
      <c r="N44" s="289"/>
      <c r="O44" s="288">
        <f>SUM(O38:S43)</f>
        <v>0</v>
      </c>
      <c r="P44" s="288"/>
      <c r="Q44" s="288"/>
      <c r="R44" s="288"/>
      <c r="S44" s="288"/>
      <c r="T44" s="288">
        <f>SUM(T38:X43)</f>
        <v>0</v>
      </c>
      <c r="U44" s="288"/>
      <c r="V44" s="288"/>
      <c r="W44" s="288"/>
      <c r="X44" s="288"/>
      <c r="Y44" s="263" t="e">
        <f t="shared" si="6"/>
        <v>#DIV/0!</v>
      </c>
      <c r="Z44" s="263"/>
      <c r="AA44" s="263"/>
      <c r="AB44" s="262"/>
      <c r="AC44" s="262"/>
      <c r="AD44" s="262"/>
      <c r="AE44" s="262"/>
      <c r="AF44" s="270"/>
    </row>
    <row r="45" spans="1:32" s="6" customFormat="1" ht="19.899999999999999" customHeight="1" x14ac:dyDescent="0.2">
      <c r="A45" s="282" t="s">
        <v>139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4"/>
    </row>
    <row r="46" spans="1:32" s="6" customFormat="1" ht="60" customHeight="1" thickBot="1" x14ac:dyDescent="0.25">
      <c r="A46" s="303"/>
      <c r="B46" s="304"/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5"/>
    </row>
    <row r="47" spans="1:32" s="6" customFormat="1" ht="19.899999999999999" customHeight="1" x14ac:dyDescent="0.2">
      <c r="A47" s="306" t="s">
        <v>140</v>
      </c>
      <c r="B47" s="307"/>
      <c r="C47" s="307"/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07"/>
      <c r="T47" s="307"/>
      <c r="U47" s="307"/>
      <c r="V47" s="307"/>
      <c r="W47" s="307"/>
      <c r="X47" s="307"/>
      <c r="Y47" s="307"/>
      <c r="Z47" s="307"/>
      <c r="AA47" s="307"/>
      <c r="AB47" s="307"/>
      <c r="AC47" s="307"/>
      <c r="AD47" s="307"/>
      <c r="AE47" s="307"/>
      <c r="AF47" s="308"/>
    </row>
    <row r="48" spans="1:32" s="6" customFormat="1" ht="30" customHeight="1" x14ac:dyDescent="0.2">
      <c r="A48" s="300" t="s">
        <v>141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  <c r="L48" s="301"/>
      <c r="M48" s="301"/>
      <c r="N48" s="276" t="s">
        <v>104</v>
      </c>
      <c r="O48" s="276"/>
      <c r="P48" s="276"/>
      <c r="Q48" s="276"/>
      <c r="R48" s="276"/>
      <c r="S48" s="276"/>
      <c r="T48" s="276"/>
      <c r="U48" s="276"/>
      <c r="V48" s="277" t="s">
        <v>127</v>
      </c>
      <c r="W48" s="277"/>
      <c r="X48" s="277"/>
      <c r="Y48" s="277"/>
      <c r="Z48" s="277"/>
      <c r="AA48" s="277"/>
      <c r="AB48" s="277"/>
      <c r="AC48" s="277"/>
      <c r="AD48" s="269" t="s">
        <v>14</v>
      </c>
      <c r="AE48" s="269"/>
      <c r="AF48" s="291"/>
    </row>
    <row r="49" spans="1:32" s="6" customFormat="1" ht="24" customHeight="1" x14ac:dyDescent="0.2">
      <c r="A49" s="302">
        <f>K44+M33+O22+K11</f>
        <v>0</v>
      </c>
      <c r="B49" s="289"/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8">
        <f>O44+W33+R22+O11</f>
        <v>0</v>
      </c>
      <c r="O49" s="288"/>
      <c r="P49" s="288"/>
      <c r="Q49" s="288"/>
      <c r="R49" s="288"/>
      <c r="S49" s="288"/>
      <c r="T49" s="288"/>
      <c r="U49" s="288"/>
      <c r="V49" s="288">
        <f>SUM(AA33,T44,V22,T11)</f>
        <v>0</v>
      </c>
      <c r="W49" s="288"/>
      <c r="X49" s="288"/>
      <c r="Y49" s="288"/>
      <c r="Z49" s="288"/>
      <c r="AA49" s="288"/>
      <c r="AB49" s="288"/>
      <c r="AC49" s="288"/>
      <c r="AD49" s="263" t="e">
        <f>V49/N49</f>
        <v>#DIV/0!</v>
      </c>
      <c r="AE49" s="263"/>
      <c r="AF49" s="292"/>
    </row>
    <row r="50" spans="1:32" s="6" customFormat="1" ht="19.899999999999999" customHeight="1" x14ac:dyDescent="0.2">
      <c r="A50" s="282" t="s">
        <v>142</v>
      </c>
      <c r="B50" s="283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4"/>
    </row>
    <row r="51" spans="1:32" s="6" customFormat="1" ht="49.9" customHeight="1" thickBot="1" x14ac:dyDescent="0.25">
      <c r="A51" s="293"/>
      <c r="B51" s="294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5"/>
    </row>
    <row r="52" spans="1:32" s="2" customFormat="1" ht="19.899999999999999" customHeight="1" thickBot="1" x14ac:dyDescent="0.25">
      <c r="A52" s="296" t="s">
        <v>143</v>
      </c>
      <c r="B52" s="297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  <c r="AF52" s="299"/>
    </row>
    <row r="53" spans="1:32" s="2" customFormat="1" ht="12.75" customHeight="1" x14ac:dyDescent="0.25">
      <c r="AA53" s="1"/>
      <c r="AB53" s="3"/>
      <c r="AC53"/>
      <c r="AD53"/>
    </row>
    <row r="54" spans="1:32" s="2" customFormat="1" ht="12.75" customHeight="1" x14ac:dyDescent="0.25">
      <c r="AA54" s="1"/>
      <c r="AB54" s="3"/>
      <c r="AC54"/>
      <c r="AD54"/>
    </row>
    <row r="55" spans="1:32" s="2" customFormat="1" ht="12.75" customHeight="1" x14ac:dyDescent="0.25">
      <c r="AA55" s="1"/>
      <c r="AB55" s="3"/>
      <c r="AC55"/>
      <c r="AD55"/>
    </row>
    <row r="56" spans="1:32" s="2" customFormat="1" ht="12.75" customHeight="1" x14ac:dyDescent="0.25">
      <c r="AA56" s="1"/>
      <c r="AB56" s="3"/>
      <c r="AC56"/>
      <c r="AD56"/>
    </row>
    <row r="57" spans="1:32" s="2" customFormat="1" ht="12.75" customHeight="1" x14ac:dyDescent="0.25">
      <c r="AA57" s="1"/>
      <c r="AB57" s="3"/>
      <c r="AC57"/>
      <c r="AD57"/>
    </row>
    <row r="58" spans="1:32" s="2" customFormat="1" ht="12.75" customHeight="1" x14ac:dyDescent="0.25">
      <c r="AA58" s="1"/>
      <c r="AB58" s="3"/>
      <c r="AC58"/>
      <c r="AD58"/>
    </row>
    <row r="59" spans="1:32" s="2" customFormat="1" ht="12.75" customHeight="1" x14ac:dyDescent="0.25">
      <c r="AA59" s="1"/>
      <c r="AB59" s="3"/>
      <c r="AC59"/>
      <c r="AD59"/>
    </row>
    <row r="60" spans="1:32" s="2" customFormat="1" ht="12.75" customHeight="1" x14ac:dyDescent="0.25">
      <c r="AA60" s="1"/>
      <c r="AB60" s="3"/>
      <c r="AC60"/>
      <c r="AD60"/>
    </row>
    <row r="61" spans="1:32" s="2" customFormat="1" ht="12.75" customHeight="1" x14ac:dyDescent="0.25">
      <c r="AA61" s="1"/>
      <c r="AB61" s="3"/>
      <c r="AC61"/>
      <c r="AD61"/>
    </row>
    <row r="62" spans="1:32" s="2" customFormat="1" ht="12.75" customHeight="1" x14ac:dyDescent="0.25">
      <c r="AA62" s="1"/>
      <c r="AB62" s="3"/>
      <c r="AC62"/>
      <c r="AD62"/>
    </row>
    <row r="63" spans="1:32" s="2" customFormat="1" ht="12.75" customHeight="1" x14ac:dyDescent="0.25">
      <c r="AA63" s="1"/>
      <c r="AB63" s="3"/>
      <c r="AC63"/>
      <c r="AD63"/>
    </row>
    <row r="64" spans="1:32" s="2" customFormat="1" ht="12.75" customHeight="1" x14ac:dyDescent="0.25">
      <c r="AA64" s="1"/>
      <c r="AB64" s="3"/>
      <c r="AC64"/>
      <c r="AD64"/>
    </row>
    <row r="65" spans="27:30" s="2" customFormat="1" ht="12.75" customHeight="1" x14ac:dyDescent="0.25">
      <c r="AA65" s="1"/>
      <c r="AB65" s="3"/>
      <c r="AC65"/>
      <c r="AD65"/>
    </row>
    <row r="66" spans="27:30" s="2" customFormat="1" ht="12.75" customHeight="1" x14ac:dyDescent="0.25">
      <c r="AA66" s="1"/>
      <c r="AB66" s="3"/>
      <c r="AC66"/>
      <c r="AD66"/>
    </row>
    <row r="67" spans="27:30" s="2" customFormat="1" ht="12.75" customHeight="1" x14ac:dyDescent="0.25">
      <c r="AA67" s="1"/>
      <c r="AB67" s="3"/>
      <c r="AC67"/>
      <c r="AD67"/>
    </row>
    <row r="68" spans="27:30" s="2" customFormat="1" ht="12.75" customHeight="1" x14ac:dyDescent="0.25">
      <c r="AA68" s="1"/>
      <c r="AB68" s="3"/>
      <c r="AC68"/>
      <c r="AD68"/>
    </row>
    <row r="69" spans="27:30" s="2" customFormat="1" ht="12.75" customHeight="1" x14ac:dyDescent="0.25">
      <c r="AA69" s="1"/>
      <c r="AB69" s="3"/>
      <c r="AC69"/>
      <c r="AD69"/>
    </row>
    <row r="70" spans="27:30" s="2" customFormat="1" ht="12.75" customHeight="1" x14ac:dyDescent="0.25">
      <c r="AA70" s="1"/>
      <c r="AB70" s="3"/>
      <c r="AC70"/>
      <c r="AD70"/>
    </row>
    <row r="71" spans="27:30" s="2" customFormat="1" ht="12.75" customHeight="1" x14ac:dyDescent="0.25">
      <c r="AA71" s="1"/>
      <c r="AB71" s="3"/>
      <c r="AC71"/>
      <c r="AD71"/>
    </row>
    <row r="72" spans="27:30" s="2" customFormat="1" ht="12.75" customHeight="1" x14ac:dyDescent="0.25">
      <c r="AA72" s="1"/>
      <c r="AB72" s="3"/>
      <c r="AC72"/>
      <c r="AD72"/>
    </row>
    <row r="73" spans="27:30" s="2" customFormat="1" ht="12.75" customHeight="1" x14ac:dyDescent="0.25">
      <c r="AA73" s="1"/>
      <c r="AB73" s="3"/>
      <c r="AC73"/>
      <c r="AD73"/>
    </row>
    <row r="74" spans="27:30" s="2" customFormat="1" ht="12.75" customHeight="1" x14ac:dyDescent="0.25">
      <c r="AA74" s="1"/>
      <c r="AB74" s="3"/>
      <c r="AC74"/>
      <c r="AD74"/>
    </row>
    <row r="75" spans="27:30" s="2" customFormat="1" ht="12.75" customHeight="1" x14ac:dyDescent="0.25">
      <c r="AA75" s="1"/>
      <c r="AB75" s="3"/>
      <c r="AC75"/>
      <c r="AD75"/>
    </row>
    <row r="76" spans="27:30" s="2" customFormat="1" ht="12.75" customHeight="1" x14ac:dyDescent="0.25">
      <c r="AA76" s="1"/>
      <c r="AB76" s="3"/>
      <c r="AC76"/>
      <c r="AD76"/>
    </row>
    <row r="77" spans="27:30" s="2" customFormat="1" ht="12.75" customHeight="1" x14ac:dyDescent="0.25">
      <c r="AA77" s="1"/>
      <c r="AB77" s="3"/>
      <c r="AC77"/>
      <c r="AD77"/>
    </row>
    <row r="78" spans="27:30" s="2" customFormat="1" ht="12.75" customHeight="1" x14ac:dyDescent="0.25">
      <c r="AA78" s="1"/>
      <c r="AB78" s="3"/>
      <c r="AC78"/>
      <c r="AD78"/>
    </row>
    <row r="79" spans="27:30" s="2" customFormat="1" ht="12.75" customHeight="1" x14ac:dyDescent="0.25">
      <c r="AA79" s="1"/>
      <c r="AB79" s="3"/>
      <c r="AC79"/>
      <c r="AD79"/>
    </row>
    <row r="80" spans="27:30" s="2" customFormat="1" ht="12.75" customHeight="1" x14ac:dyDescent="0.25">
      <c r="AA80" s="1"/>
      <c r="AB80" s="3"/>
      <c r="AC80"/>
      <c r="AD80"/>
    </row>
    <row r="81" spans="27:30" s="2" customFormat="1" ht="12.75" customHeight="1" x14ac:dyDescent="0.25">
      <c r="AA81" s="1"/>
      <c r="AB81" s="3"/>
      <c r="AC81"/>
      <c r="AD81"/>
    </row>
    <row r="82" spans="27:30" s="2" customFormat="1" ht="12.75" customHeight="1" x14ac:dyDescent="0.25">
      <c r="AA82" s="1"/>
      <c r="AB82" s="3"/>
      <c r="AC82"/>
      <c r="AD82"/>
    </row>
    <row r="83" spans="27:30" s="2" customFormat="1" ht="12.75" customHeight="1" x14ac:dyDescent="0.25">
      <c r="AA83" s="1"/>
      <c r="AB83" s="3"/>
      <c r="AC83"/>
      <c r="AD83"/>
    </row>
    <row r="84" spans="27:30" s="2" customFormat="1" ht="12.75" customHeight="1" x14ac:dyDescent="0.25">
      <c r="AA84" s="1"/>
      <c r="AB84" s="3"/>
      <c r="AC84"/>
      <c r="AD84"/>
    </row>
    <row r="85" spans="27:30" s="2" customFormat="1" ht="12.75" customHeight="1" x14ac:dyDescent="0.25">
      <c r="AA85" s="1"/>
      <c r="AB85" s="3"/>
      <c r="AC85"/>
      <c r="AD85"/>
    </row>
    <row r="86" spans="27:30" s="2" customFormat="1" ht="12.75" customHeight="1" x14ac:dyDescent="0.25">
      <c r="AA86" s="1"/>
      <c r="AB86" s="3"/>
      <c r="AC86"/>
      <c r="AD86"/>
    </row>
    <row r="87" spans="27:30" s="2" customFormat="1" ht="12.75" customHeight="1" x14ac:dyDescent="0.25">
      <c r="AA87" s="1"/>
      <c r="AB87" s="3"/>
      <c r="AC87"/>
      <c r="AD87"/>
    </row>
    <row r="88" spans="27:30" s="2" customFormat="1" ht="12.75" customHeight="1" x14ac:dyDescent="0.25">
      <c r="AA88" s="1"/>
      <c r="AB88" s="3"/>
      <c r="AC88"/>
      <c r="AD88"/>
    </row>
    <row r="89" spans="27:30" s="2" customFormat="1" ht="12.75" customHeight="1" x14ac:dyDescent="0.25">
      <c r="AA89" s="1"/>
      <c r="AB89" s="3"/>
      <c r="AC89"/>
      <c r="AD89"/>
    </row>
    <row r="90" spans="27:30" s="2" customFormat="1" ht="12.75" customHeight="1" x14ac:dyDescent="0.25">
      <c r="AA90" s="1"/>
      <c r="AB90" s="3"/>
      <c r="AC90"/>
      <c r="AD90"/>
    </row>
    <row r="91" spans="27:30" s="2" customFormat="1" ht="12.75" customHeight="1" x14ac:dyDescent="0.25">
      <c r="AA91" s="1"/>
      <c r="AB91" s="3"/>
      <c r="AC91"/>
      <c r="AD91"/>
    </row>
    <row r="92" spans="27:30" s="2" customFormat="1" ht="12.75" customHeight="1" x14ac:dyDescent="0.25">
      <c r="AA92" s="1"/>
      <c r="AB92" s="3"/>
      <c r="AC92"/>
      <c r="AD92"/>
    </row>
    <row r="93" spans="27:30" s="2" customFormat="1" ht="12.75" customHeight="1" x14ac:dyDescent="0.25">
      <c r="AA93" s="1"/>
      <c r="AB93" s="3"/>
      <c r="AC93"/>
      <c r="AD93"/>
    </row>
    <row r="94" spans="27:30" s="2" customFormat="1" ht="12.75" customHeight="1" x14ac:dyDescent="0.25">
      <c r="AA94" s="1"/>
      <c r="AB94" s="3"/>
      <c r="AC94"/>
      <c r="AD94"/>
    </row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  <row r="421" spans="27:30" s="2" customFormat="1" ht="12.75" customHeight="1" x14ac:dyDescent="0.25">
      <c r="AA421" s="1"/>
      <c r="AB421" s="3"/>
      <c r="AC421"/>
      <c r="AD421"/>
    </row>
    <row r="422" spans="27:30" s="2" customFormat="1" ht="12.75" customHeight="1" x14ac:dyDescent="0.25">
      <c r="AA422" s="1"/>
      <c r="AB422" s="3"/>
      <c r="AC422"/>
      <c r="AD422"/>
    </row>
    <row r="423" spans="27:30" s="2" customFormat="1" ht="12.75" customHeight="1" x14ac:dyDescent="0.25">
      <c r="AA423" s="1"/>
      <c r="AB423" s="3"/>
      <c r="AC423"/>
      <c r="AD423"/>
    </row>
    <row r="424" spans="27:30" s="2" customFormat="1" ht="12.75" customHeight="1" x14ac:dyDescent="0.25">
      <c r="AA424" s="1"/>
      <c r="AB424" s="3"/>
      <c r="AC424"/>
      <c r="AD424"/>
    </row>
    <row r="425" spans="27:30" s="2" customFormat="1" ht="12.75" customHeight="1" x14ac:dyDescent="0.25">
      <c r="AA425" s="1"/>
      <c r="AB425" s="3"/>
      <c r="AC425"/>
      <c r="AD425"/>
    </row>
    <row r="426" spans="27:30" s="2" customFormat="1" ht="12.75" customHeight="1" x14ac:dyDescent="0.25">
      <c r="AA426" s="1"/>
      <c r="AB426" s="3"/>
      <c r="AC426"/>
      <c r="AD426"/>
    </row>
    <row r="427" spans="27:30" s="2" customFormat="1" ht="12.75" customHeight="1" x14ac:dyDescent="0.25">
      <c r="AA427" s="1"/>
      <c r="AB427" s="3"/>
      <c r="AC427"/>
      <c r="AD427"/>
    </row>
    <row r="428" spans="27:30" s="2" customFormat="1" ht="12.75" customHeight="1" x14ac:dyDescent="0.25">
      <c r="AA428" s="1"/>
      <c r="AB428" s="3"/>
      <c r="AC428"/>
      <c r="AD428"/>
    </row>
    <row r="429" spans="27:30" s="2" customFormat="1" ht="12.75" customHeight="1" x14ac:dyDescent="0.25">
      <c r="AA429" s="1"/>
      <c r="AB429" s="3"/>
      <c r="AC429"/>
      <c r="AD429"/>
    </row>
    <row r="430" spans="27:30" s="2" customFormat="1" ht="12.75" customHeight="1" x14ac:dyDescent="0.25">
      <c r="AA430" s="1"/>
      <c r="AB430" s="3"/>
      <c r="AC430"/>
      <c r="AD430"/>
    </row>
    <row r="431" spans="27:30" s="2" customFormat="1" ht="12.75" customHeight="1" x14ac:dyDescent="0.25">
      <c r="AA431" s="1"/>
      <c r="AB431" s="3"/>
      <c r="AC431"/>
      <c r="AD431"/>
    </row>
    <row r="432" spans="27:30" s="2" customFormat="1" ht="12.75" customHeight="1" x14ac:dyDescent="0.25">
      <c r="AA432" s="1"/>
      <c r="AB432" s="3"/>
      <c r="AC432"/>
      <c r="AD432"/>
    </row>
    <row r="433" spans="27:30" s="2" customFormat="1" ht="12.75" customHeight="1" x14ac:dyDescent="0.25">
      <c r="AA433" s="1"/>
      <c r="AB433" s="3"/>
      <c r="AC433"/>
      <c r="AD433"/>
    </row>
    <row r="434" spans="27:30" s="2" customFormat="1" ht="12.75" customHeight="1" x14ac:dyDescent="0.25">
      <c r="AA434" s="1"/>
      <c r="AB434" s="3"/>
      <c r="AC434"/>
      <c r="AD434"/>
    </row>
    <row r="435" spans="27:30" s="2" customFormat="1" ht="12.75" customHeight="1" x14ac:dyDescent="0.25">
      <c r="AA435" s="1"/>
      <c r="AB435" s="3"/>
      <c r="AC435"/>
      <c r="AD435"/>
    </row>
    <row r="436" spans="27:30" s="2" customFormat="1" ht="12.75" customHeight="1" x14ac:dyDescent="0.25">
      <c r="AA436" s="1"/>
      <c r="AB436" s="3"/>
      <c r="AC436"/>
      <c r="AD436"/>
    </row>
    <row r="437" spans="27:30" s="2" customFormat="1" ht="12.75" customHeight="1" x14ac:dyDescent="0.25">
      <c r="AA437" s="1"/>
      <c r="AB437" s="3"/>
      <c r="AC437"/>
      <c r="AD437"/>
    </row>
    <row r="438" spans="27:30" s="2" customFormat="1" ht="12.75" customHeight="1" x14ac:dyDescent="0.25">
      <c r="AA438" s="1"/>
      <c r="AB438" s="3"/>
      <c r="AC438"/>
      <c r="AD438"/>
    </row>
    <row r="439" spans="27:30" s="2" customFormat="1" ht="12.75" customHeight="1" x14ac:dyDescent="0.25">
      <c r="AA439" s="1"/>
      <c r="AB439" s="3"/>
      <c r="AC439"/>
      <c r="AD439"/>
    </row>
    <row r="440" spans="27:30" s="2" customFormat="1" ht="12.75" customHeight="1" x14ac:dyDescent="0.25">
      <c r="AA440" s="1"/>
      <c r="AB440" s="3"/>
      <c r="AC440"/>
      <c r="AD440"/>
    </row>
  </sheetData>
  <sheetProtection algorithmName="SHA-512" hashValue="hcLeispX73N3o8kcf3bELz3dNDA/POzC+C5uE7lM+A3CPs2Valw6p0QGq1yxQHtn8ufNHc99/6pjmTSk4fInFA==" saltValue="4Lya30qxjyerwyeZUeZfiw==" spinCount="100000" sheet="1" formatRows="0"/>
  <protectedRanges>
    <protectedRange sqref="G5:S10 T5:X6 T8:X10 A13 G16:U21 V16:Y17 V19:Y21 A24 G27:V32 AA27:AD28 AA30:AD32 A35 G38:X39 G40:S40 K41:X43 G41:J43 A46 A51 N52" name="Oblast1"/>
  </protectedRanges>
  <mergeCells count="283">
    <mergeCell ref="G37:J37"/>
    <mergeCell ref="G38:J38"/>
    <mergeCell ref="G39:J39"/>
    <mergeCell ref="G40:J40"/>
    <mergeCell ref="G41:J41"/>
    <mergeCell ref="G42:J42"/>
    <mergeCell ref="G43:J43"/>
    <mergeCell ref="G44:J44"/>
    <mergeCell ref="K37:N37"/>
    <mergeCell ref="K38:N38"/>
    <mergeCell ref="K39:N39"/>
    <mergeCell ref="K40:N40"/>
    <mergeCell ref="K41:N41"/>
    <mergeCell ref="K42:N42"/>
    <mergeCell ref="K43:N43"/>
    <mergeCell ref="K44:N44"/>
    <mergeCell ref="J31:L31"/>
    <mergeCell ref="J32:L32"/>
    <mergeCell ref="J33:L33"/>
    <mergeCell ref="AE26:AF26"/>
    <mergeCell ref="AE27:AF27"/>
    <mergeCell ref="AE28:AF28"/>
    <mergeCell ref="AE29:AF29"/>
    <mergeCell ref="AE30:AF30"/>
    <mergeCell ref="AE31:AF31"/>
    <mergeCell ref="AE32:AF32"/>
    <mergeCell ref="AE33:AF33"/>
    <mergeCell ref="M26:O26"/>
    <mergeCell ref="M27:O27"/>
    <mergeCell ref="M28:O28"/>
    <mergeCell ref="M29:O29"/>
    <mergeCell ref="M30:O30"/>
    <mergeCell ref="M31:O31"/>
    <mergeCell ref="M32:O32"/>
    <mergeCell ref="M33:O33"/>
    <mergeCell ref="AA26:AD26"/>
    <mergeCell ref="W26:Z26"/>
    <mergeCell ref="S26:V26"/>
    <mergeCell ref="P26:R26"/>
    <mergeCell ref="AA33:AD33"/>
    <mergeCell ref="B42:F42"/>
    <mergeCell ref="B43:F43"/>
    <mergeCell ref="A44:F44"/>
    <mergeCell ref="G4:J4"/>
    <mergeCell ref="G5:J5"/>
    <mergeCell ref="G6:J6"/>
    <mergeCell ref="G7:J7"/>
    <mergeCell ref="G8:J8"/>
    <mergeCell ref="G9:J9"/>
    <mergeCell ref="G10:J10"/>
    <mergeCell ref="G11:J11"/>
    <mergeCell ref="G21:I21"/>
    <mergeCell ref="G22:I22"/>
    <mergeCell ref="J21:L21"/>
    <mergeCell ref="J22:L22"/>
    <mergeCell ref="G26:I26"/>
    <mergeCell ref="G27:I27"/>
    <mergeCell ref="G28:I28"/>
    <mergeCell ref="G29:I29"/>
    <mergeCell ref="G30:I30"/>
    <mergeCell ref="G31:I31"/>
    <mergeCell ref="G32:I32"/>
    <mergeCell ref="G33:I33"/>
    <mergeCell ref="J26:L26"/>
    <mergeCell ref="A33:F33"/>
    <mergeCell ref="B37:F37"/>
    <mergeCell ref="B38:F38"/>
    <mergeCell ref="B39:F39"/>
    <mergeCell ref="B40:F40"/>
    <mergeCell ref="B15:F15"/>
    <mergeCell ref="B16:F16"/>
    <mergeCell ref="B17:F17"/>
    <mergeCell ref="B18:F18"/>
    <mergeCell ref="B19:F19"/>
    <mergeCell ref="B20:F20"/>
    <mergeCell ref="B21:F21"/>
    <mergeCell ref="B26:F26"/>
    <mergeCell ref="B27:F27"/>
    <mergeCell ref="B28:F28"/>
    <mergeCell ref="B29:F29"/>
    <mergeCell ref="B30:F30"/>
    <mergeCell ref="V49:AC49"/>
    <mergeCell ref="AD49:AF49"/>
    <mergeCell ref="A50:AF50"/>
    <mergeCell ref="A51:AF51"/>
    <mergeCell ref="A52:M52"/>
    <mergeCell ref="N52:AF52"/>
    <mergeCell ref="Y37:AA37"/>
    <mergeCell ref="Y38:AA38"/>
    <mergeCell ref="Y39:AA39"/>
    <mergeCell ref="Y40:AA40"/>
    <mergeCell ref="Y44:AA44"/>
    <mergeCell ref="AD48:AF48"/>
    <mergeCell ref="V48:AC48"/>
    <mergeCell ref="N48:U48"/>
    <mergeCell ref="A48:M48"/>
    <mergeCell ref="A49:M49"/>
    <mergeCell ref="N49:U49"/>
    <mergeCell ref="A45:AF45"/>
    <mergeCell ref="A46:AF46"/>
    <mergeCell ref="A47:AF47"/>
    <mergeCell ref="O42:S42"/>
    <mergeCell ref="T42:X42"/>
    <mergeCell ref="AB42:AF42"/>
    <mergeCell ref="O43:S43"/>
    <mergeCell ref="AC17:AF17"/>
    <mergeCell ref="AC16:AF16"/>
    <mergeCell ref="V17:Y17"/>
    <mergeCell ref="Z17:AB17"/>
    <mergeCell ref="M22:N22"/>
    <mergeCell ref="O22:Q22"/>
    <mergeCell ref="R22:U22"/>
    <mergeCell ref="V22:Y22"/>
    <mergeCell ref="Z22:AB22"/>
    <mergeCell ref="AC22:AF22"/>
    <mergeCell ref="V20:Y20"/>
    <mergeCell ref="Z20:AB20"/>
    <mergeCell ref="M21:N21"/>
    <mergeCell ref="O21:Q21"/>
    <mergeCell ref="R21:U21"/>
    <mergeCell ref="V21:Y21"/>
    <mergeCell ref="Z21:AB21"/>
    <mergeCell ref="AC20:AF20"/>
    <mergeCell ref="AC21:AF21"/>
    <mergeCell ref="M16:N16"/>
    <mergeCell ref="O16:Q16"/>
    <mergeCell ref="R16:U16"/>
    <mergeCell ref="M17:N17"/>
    <mergeCell ref="O17:Q17"/>
    <mergeCell ref="Z16:AB16"/>
    <mergeCell ref="O11:S11"/>
    <mergeCell ref="K11:N11"/>
    <mergeCell ref="Y7:AA7"/>
    <mergeCell ref="Y8:AA8"/>
    <mergeCell ref="Y9:AA9"/>
    <mergeCell ref="Y10:AA10"/>
    <mergeCell ref="V15:Y15"/>
    <mergeCell ref="Z15:AB15"/>
    <mergeCell ref="T11:X11"/>
    <mergeCell ref="Y11:AA11"/>
    <mergeCell ref="AB11:AF11"/>
    <mergeCell ref="A14:AF14"/>
    <mergeCell ref="A12:AF12"/>
    <mergeCell ref="A13:AF13"/>
    <mergeCell ref="AC15:AF15"/>
    <mergeCell ref="O15:Q15"/>
    <mergeCell ref="M15:N15"/>
    <mergeCell ref="AB9:AF9"/>
    <mergeCell ref="AB10:AF10"/>
    <mergeCell ref="O9:S9"/>
    <mergeCell ref="T9:X9"/>
    <mergeCell ref="A11:F11"/>
    <mergeCell ref="G15:I15"/>
    <mergeCell ref="AB7:AF7"/>
    <mergeCell ref="AB8:AF8"/>
    <mergeCell ref="R15:U15"/>
    <mergeCell ref="T43:X43"/>
    <mergeCell ref="AB43:AF43"/>
    <mergeCell ref="Y42:AA42"/>
    <mergeCell ref="Y43:AA43"/>
    <mergeCell ref="AA27:AD27"/>
    <mergeCell ref="AC18:AF18"/>
    <mergeCell ref="AC19:AF19"/>
    <mergeCell ref="V19:Y19"/>
    <mergeCell ref="Z19:AB19"/>
    <mergeCell ref="A23:AF23"/>
    <mergeCell ref="A24:AF24"/>
    <mergeCell ref="M19:N19"/>
    <mergeCell ref="O19:Q19"/>
    <mergeCell ref="R19:U19"/>
    <mergeCell ref="M18:N18"/>
    <mergeCell ref="O18:Q18"/>
    <mergeCell ref="R18:U18"/>
    <mergeCell ref="V18:Y18"/>
    <mergeCell ref="Z18:AB18"/>
    <mergeCell ref="R17:U17"/>
    <mergeCell ref="V16:Y16"/>
    <mergeCell ref="O44:S44"/>
    <mergeCell ref="T44:X44"/>
    <mergeCell ref="AB44:AF44"/>
    <mergeCell ref="Y41:AA41"/>
    <mergeCell ref="O38:S38"/>
    <mergeCell ref="T38:X38"/>
    <mergeCell ref="AB38:AF38"/>
    <mergeCell ref="O39:S39"/>
    <mergeCell ref="T39:X39"/>
    <mergeCell ref="AB39:AF39"/>
    <mergeCell ref="O40:S40"/>
    <mergeCell ref="T40:X40"/>
    <mergeCell ref="AB40:AF40"/>
    <mergeCell ref="O41:S41"/>
    <mergeCell ref="T41:X41"/>
    <mergeCell ref="AB41:AF41"/>
    <mergeCell ref="B41:F41"/>
    <mergeCell ref="A34:AF34"/>
    <mergeCell ref="A35:AF35"/>
    <mergeCell ref="A36:AF36"/>
    <mergeCell ref="O37:S37"/>
    <mergeCell ref="T37:X37"/>
    <mergeCell ref="AB37:AF37"/>
    <mergeCell ref="S30:V30"/>
    <mergeCell ref="W30:Z30"/>
    <mergeCell ref="AA30:AD30"/>
    <mergeCell ref="P31:R31"/>
    <mergeCell ref="S31:V31"/>
    <mergeCell ref="W31:Z31"/>
    <mergeCell ref="AA31:AD31"/>
    <mergeCell ref="P32:R32"/>
    <mergeCell ref="P30:R30"/>
    <mergeCell ref="W33:Z33"/>
    <mergeCell ref="S33:V33"/>
    <mergeCell ref="P33:R33"/>
    <mergeCell ref="S32:V32"/>
    <mergeCell ref="W32:Z32"/>
    <mergeCell ref="AA32:AD32"/>
    <mergeCell ref="B31:F31"/>
    <mergeCell ref="B32:F32"/>
    <mergeCell ref="M20:N20"/>
    <mergeCell ref="O20:Q20"/>
    <mergeCell ref="R20:U20"/>
    <mergeCell ref="J28:L28"/>
    <mergeCell ref="J29:L29"/>
    <mergeCell ref="J30:L30"/>
    <mergeCell ref="A25:AF25"/>
    <mergeCell ref="P28:R28"/>
    <mergeCell ref="P27:R27"/>
    <mergeCell ref="S27:V27"/>
    <mergeCell ref="W27:Z27"/>
    <mergeCell ref="S28:V28"/>
    <mergeCell ref="W28:Z28"/>
    <mergeCell ref="AA28:AD28"/>
    <mergeCell ref="P29:R29"/>
    <mergeCell ref="S29:V29"/>
    <mergeCell ref="W29:Z29"/>
    <mergeCell ref="AA29:AD29"/>
    <mergeCell ref="J27:L27"/>
    <mergeCell ref="A22:F22"/>
    <mergeCell ref="G16:I16"/>
    <mergeCell ref="G17:I17"/>
    <mergeCell ref="G18:I18"/>
    <mergeCell ref="G19:I19"/>
    <mergeCell ref="G20:I20"/>
    <mergeCell ref="J15:L15"/>
    <mergeCell ref="J16:L16"/>
    <mergeCell ref="J17:L17"/>
    <mergeCell ref="J18:L18"/>
    <mergeCell ref="J19:L19"/>
    <mergeCell ref="J20:L20"/>
    <mergeCell ref="A1:AF1"/>
    <mergeCell ref="A2:AF2"/>
    <mergeCell ref="B4:F4"/>
    <mergeCell ref="K4:N4"/>
    <mergeCell ref="AB5:AF5"/>
    <mergeCell ref="AB6:AF6"/>
    <mergeCell ref="O5:S5"/>
    <mergeCell ref="T5:X5"/>
    <mergeCell ref="O6:S6"/>
    <mergeCell ref="T6:X6"/>
    <mergeCell ref="A3:AF3"/>
    <mergeCell ref="AB4:AF4"/>
    <mergeCell ref="O4:S4"/>
    <mergeCell ref="T4:X4"/>
    <mergeCell ref="Y4:AA4"/>
    <mergeCell ref="Y5:AA5"/>
    <mergeCell ref="B9:F9"/>
    <mergeCell ref="B10:F10"/>
    <mergeCell ref="O7:S7"/>
    <mergeCell ref="T7:X7"/>
    <mergeCell ref="O8:S8"/>
    <mergeCell ref="Y6:AA6"/>
    <mergeCell ref="B5:F5"/>
    <mergeCell ref="B6:F6"/>
    <mergeCell ref="B8:F8"/>
    <mergeCell ref="K5:N5"/>
    <mergeCell ref="K6:N6"/>
    <mergeCell ref="K7:N7"/>
    <mergeCell ref="K8:N8"/>
    <mergeCell ref="K9:N9"/>
    <mergeCell ref="T8:X8"/>
    <mergeCell ref="B7:F7"/>
    <mergeCell ref="K10:N10"/>
    <mergeCell ref="O10:S10"/>
    <mergeCell ref="T10:X10"/>
  </mergeCells>
  <conditionalFormatting sqref="Y5:AA11">
    <cfRule type="cellIs" dxfId="10" priority="5" operator="greaterThan">
      <formula>1</formula>
    </cfRule>
  </conditionalFormatting>
  <conditionalFormatting sqref="Y38:AA44">
    <cfRule type="cellIs" dxfId="9" priority="2" operator="greaterThan">
      <formula>1</formula>
    </cfRule>
  </conditionalFormatting>
  <conditionalFormatting sqref="Z16:AB22">
    <cfRule type="cellIs" dxfId="8" priority="4" operator="greaterThan">
      <formula>1</formula>
    </cfRule>
  </conditionalFormatting>
  <conditionalFormatting sqref="AD49:AF49">
    <cfRule type="cellIs" dxfId="7" priority="1" operator="greaterThan">
      <formula>1</formula>
    </cfRule>
  </conditionalFormatting>
  <conditionalFormatting sqref="AE27:AF33">
    <cfRule type="cellIs" dxfId="6" priority="3" operator="greaterThan">
      <formula>1</formula>
    </cfRule>
  </conditionalFormatting>
  <pageMargins left="0.7" right="0.7" top="0.75" bottom="0.75" header="0.3" footer="0.3"/>
  <pageSetup paperSize="9" scale="98" fitToHeight="0" orientation="portrait" r:id="rId1"/>
  <headerFooter>
    <oddHeader>&amp;C&amp;"Tahoma,Obyčejné"&amp;6Magistrát města Brna - Odbor sociální péče
Program I - ŽÁDOST</oddHeader>
  </headerFooter>
  <rowBreaks count="1" manualBreakCount="1">
    <brk id="2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16E63-544F-4A54-A1AA-1DF4F213737B}">
  <sheetPr>
    <pageSetUpPr fitToPage="1"/>
  </sheetPr>
  <dimension ref="A1:AF420"/>
  <sheetViews>
    <sheetView topLeftCell="A19" zoomScale="109" zoomScaleNormal="120" workbookViewId="0">
      <selection activeCell="AK26" sqref="AK26"/>
    </sheetView>
  </sheetViews>
  <sheetFormatPr defaultRowHeight="15" x14ac:dyDescent="0.25"/>
  <cols>
    <col min="1" max="26" width="2.7109375" style="2" customWidth="1"/>
    <col min="27" max="27" width="2.7109375" style="1" customWidth="1"/>
    <col min="28" max="28" width="2.7109375" style="3" customWidth="1"/>
    <col min="29" max="32" width="2.7109375" customWidth="1"/>
    <col min="33" max="35" width="9.28515625" customWidth="1"/>
  </cols>
  <sheetData>
    <row r="1" spans="1:32" s="6" customFormat="1" ht="20.100000000000001" customHeight="1" x14ac:dyDescent="0.2">
      <c r="A1" s="41" t="s">
        <v>144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3"/>
    </row>
    <row r="2" spans="1:32" s="6" customFormat="1" ht="24" customHeight="1" x14ac:dyDescent="0.2">
      <c r="A2" s="265" t="s">
        <v>145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7"/>
    </row>
    <row r="3" spans="1:32" s="6" customFormat="1" ht="20.100000000000001" customHeight="1" x14ac:dyDescent="0.2">
      <c r="A3" s="271" t="s">
        <v>99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3"/>
    </row>
    <row r="4" spans="1:32" s="6" customFormat="1" ht="30" customHeight="1" x14ac:dyDescent="0.2">
      <c r="A4" s="24" t="s">
        <v>100</v>
      </c>
      <c r="B4" s="268" t="s">
        <v>101</v>
      </c>
      <c r="C4" s="268"/>
      <c r="D4" s="268"/>
      <c r="E4" s="268"/>
      <c r="F4" s="268"/>
      <c r="G4" s="269" t="s">
        <v>102</v>
      </c>
      <c r="H4" s="269"/>
      <c r="I4" s="269"/>
      <c r="J4" s="269"/>
      <c r="K4" s="269" t="s">
        <v>103</v>
      </c>
      <c r="L4" s="269"/>
      <c r="M4" s="269"/>
      <c r="N4" s="269"/>
      <c r="O4" s="276" t="s">
        <v>104</v>
      </c>
      <c r="P4" s="276"/>
      <c r="Q4" s="276"/>
      <c r="R4" s="276"/>
      <c r="S4" s="276"/>
      <c r="T4" s="277" t="s">
        <v>105</v>
      </c>
      <c r="U4" s="277"/>
      <c r="V4" s="277"/>
      <c r="W4" s="277"/>
      <c r="X4" s="277"/>
      <c r="Y4" s="269" t="s">
        <v>14</v>
      </c>
      <c r="Z4" s="269"/>
      <c r="AA4" s="269"/>
      <c r="AB4" s="274" t="s">
        <v>106</v>
      </c>
      <c r="AC4" s="274"/>
      <c r="AD4" s="274"/>
      <c r="AE4" s="274"/>
      <c r="AF4" s="275"/>
    </row>
    <row r="5" spans="1:32" s="6" customFormat="1" ht="19.899999999999999" customHeight="1" x14ac:dyDescent="0.2">
      <c r="A5" s="25" t="s">
        <v>107</v>
      </c>
      <c r="B5" s="260" t="s">
        <v>146</v>
      </c>
      <c r="C5" s="260"/>
      <c r="D5" s="260"/>
      <c r="E5" s="260"/>
      <c r="F5" s="260"/>
      <c r="G5" s="261"/>
      <c r="H5" s="261"/>
      <c r="I5" s="261"/>
      <c r="J5" s="261"/>
      <c r="K5" s="264"/>
      <c r="L5" s="264"/>
      <c r="M5" s="264"/>
      <c r="N5" s="264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3" t="e">
        <f>T5/O5</f>
        <v>#DIV/0!</v>
      </c>
      <c r="Z5" s="263"/>
      <c r="AA5" s="263"/>
      <c r="AB5" s="262" t="e">
        <f>O5/K5</f>
        <v>#DIV/0!</v>
      </c>
      <c r="AC5" s="262"/>
      <c r="AD5" s="262"/>
      <c r="AE5" s="262"/>
      <c r="AF5" s="270"/>
    </row>
    <row r="6" spans="1:32" s="6" customFormat="1" ht="19.899999999999999" customHeight="1" x14ac:dyDescent="0.2">
      <c r="A6" s="280" t="s">
        <v>119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8">
        <f>SUM(O5)</f>
        <v>0</v>
      </c>
      <c r="P6" s="288"/>
      <c r="Q6" s="288"/>
      <c r="R6" s="288"/>
      <c r="S6" s="288"/>
      <c r="T6" s="288">
        <f>SUM(T5)</f>
        <v>0</v>
      </c>
      <c r="U6" s="288"/>
      <c r="V6" s="288"/>
      <c r="W6" s="288"/>
      <c r="X6" s="288"/>
      <c r="Y6" s="263" t="e">
        <f>T6/O6</f>
        <v>#DIV/0!</v>
      </c>
      <c r="Z6" s="263"/>
      <c r="AA6" s="263"/>
      <c r="AB6" s="262"/>
      <c r="AC6" s="262"/>
      <c r="AD6" s="262"/>
      <c r="AE6" s="262"/>
      <c r="AF6" s="270"/>
    </row>
    <row r="7" spans="1:32" s="6" customFormat="1" ht="19.899999999999999" customHeight="1" x14ac:dyDescent="0.2">
      <c r="A7" s="282" t="s">
        <v>147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4"/>
    </row>
    <row r="8" spans="1:32" s="6" customFormat="1" ht="49.9" customHeight="1" x14ac:dyDescent="0.2">
      <c r="A8" s="285"/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7"/>
    </row>
    <row r="9" spans="1:32" s="6" customFormat="1" ht="20.100000000000001" customHeight="1" x14ac:dyDescent="0.2">
      <c r="A9" s="309" t="s">
        <v>121</v>
      </c>
      <c r="B9" s="310"/>
      <c r="C9" s="310"/>
      <c r="D9" s="310"/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1"/>
    </row>
    <row r="10" spans="1:32" s="6" customFormat="1" ht="30" customHeight="1" x14ac:dyDescent="0.2">
      <c r="A10" s="24" t="s">
        <v>100</v>
      </c>
      <c r="B10" s="268" t="s">
        <v>101</v>
      </c>
      <c r="C10" s="268"/>
      <c r="D10" s="268"/>
      <c r="E10" s="268"/>
      <c r="F10" s="268"/>
      <c r="G10" s="269" t="s">
        <v>122</v>
      </c>
      <c r="H10" s="269"/>
      <c r="I10" s="269"/>
      <c r="J10" s="278" t="s">
        <v>148</v>
      </c>
      <c r="K10" s="278"/>
      <c r="L10" s="278"/>
      <c r="M10" s="278" t="s">
        <v>124</v>
      </c>
      <c r="N10" s="278"/>
      <c r="O10" s="269" t="s">
        <v>125</v>
      </c>
      <c r="P10" s="269"/>
      <c r="Q10" s="269"/>
      <c r="R10" s="276" t="s">
        <v>126</v>
      </c>
      <c r="S10" s="276"/>
      <c r="T10" s="276"/>
      <c r="U10" s="276"/>
      <c r="V10" s="277" t="s">
        <v>127</v>
      </c>
      <c r="W10" s="277"/>
      <c r="X10" s="277"/>
      <c r="Y10" s="277"/>
      <c r="Z10" s="269" t="s">
        <v>14</v>
      </c>
      <c r="AA10" s="269"/>
      <c r="AB10" s="269"/>
      <c r="AC10" s="269" t="s">
        <v>106</v>
      </c>
      <c r="AD10" s="269"/>
      <c r="AE10" s="269"/>
      <c r="AF10" s="291"/>
    </row>
    <row r="11" spans="1:32" s="6" customFormat="1" ht="19.899999999999999" customHeight="1" x14ac:dyDescent="0.2">
      <c r="A11" s="25" t="s">
        <v>107</v>
      </c>
      <c r="B11" s="260" t="s">
        <v>146</v>
      </c>
      <c r="C11" s="260"/>
      <c r="D11" s="260"/>
      <c r="E11" s="260"/>
      <c r="F11" s="260"/>
      <c r="G11" s="261"/>
      <c r="H11" s="261"/>
      <c r="I11" s="261"/>
      <c r="J11" s="264"/>
      <c r="K11" s="264"/>
      <c r="L11" s="264"/>
      <c r="M11" s="264"/>
      <c r="N11" s="264"/>
      <c r="O11" s="264"/>
      <c r="P11" s="264"/>
      <c r="Q11" s="264"/>
      <c r="R11" s="261"/>
      <c r="S11" s="261"/>
      <c r="T11" s="261"/>
      <c r="U11" s="261"/>
      <c r="V11" s="261"/>
      <c r="W11" s="261"/>
      <c r="X11" s="261"/>
      <c r="Y11" s="261"/>
      <c r="Z11" s="263" t="e">
        <f>V11/R11</f>
        <v>#DIV/0!</v>
      </c>
      <c r="AA11" s="263"/>
      <c r="AB11" s="263"/>
      <c r="AC11" s="262" t="e">
        <f>R11/O11</f>
        <v>#DIV/0!</v>
      </c>
      <c r="AD11" s="262"/>
      <c r="AE11" s="262"/>
      <c r="AF11" s="270"/>
    </row>
    <row r="12" spans="1:32" s="6" customFormat="1" ht="19.899999999999999" customHeight="1" x14ac:dyDescent="0.2">
      <c r="A12" s="280" t="s">
        <v>128</v>
      </c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8">
        <f>SUM(R11)</f>
        <v>0</v>
      </c>
      <c r="S12" s="288"/>
      <c r="T12" s="288"/>
      <c r="U12" s="288"/>
      <c r="V12" s="288">
        <f>SUM(V11)</f>
        <v>0</v>
      </c>
      <c r="W12" s="288"/>
      <c r="X12" s="288"/>
      <c r="Y12" s="288"/>
      <c r="Z12" s="263" t="e">
        <f>V12/R12</f>
        <v>#DIV/0!</v>
      </c>
      <c r="AA12" s="263"/>
      <c r="AB12" s="263"/>
      <c r="AC12" s="289"/>
      <c r="AD12" s="289"/>
      <c r="AE12" s="289"/>
      <c r="AF12" s="290"/>
    </row>
    <row r="13" spans="1:32" s="6" customFormat="1" ht="19.899999999999999" customHeight="1" x14ac:dyDescent="0.2">
      <c r="A13" s="282" t="s">
        <v>149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4"/>
    </row>
    <row r="14" spans="1:32" s="6" customFormat="1" ht="49.9" customHeight="1" x14ac:dyDescent="0.2">
      <c r="A14" s="285"/>
      <c r="B14" s="286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7"/>
    </row>
    <row r="15" spans="1:32" s="6" customFormat="1" ht="20.100000000000001" customHeight="1" x14ac:dyDescent="0.2">
      <c r="A15" s="271" t="s">
        <v>130</v>
      </c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3"/>
    </row>
    <row r="16" spans="1:32" s="6" customFormat="1" ht="30" customHeight="1" x14ac:dyDescent="0.2">
      <c r="A16" s="24" t="s">
        <v>100</v>
      </c>
      <c r="B16" s="268" t="s">
        <v>101</v>
      </c>
      <c r="C16" s="268"/>
      <c r="D16" s="268"/>
      <c r="E16" s="268"/>
      <c r="F16" s="268"/>
      <c r="G16" s="269" t="s">
        <v>122</v>
      </c>
      <c r="H16" s="269"/>
      <c r="I16" s="269"/>
      <c r="J16" s="269" t="s">
        <v>131</v>
      </c>
      <c r="K16" s="269"/>
      <c r="L16" s="269"/>
      <c r="M16" s="269" t="s">
        <v>125</v>
      </c>
      <c r="N16" s="269"/>
      <c r="O16" s="269"/>
      <c r="P16" s="269" t="s">
        <v>132</v>
      </c>
      <c r="Q16" s="269"/>
      <c r="R16" s="269"/>
      <c r="S16" s="269" t="s">
        <v>150</v>
      </c>
      <c r="T16" s="269"/>
      <c r="U16" s="269"/>
      <c r="V16" s="269"/>
      <c r="W16" s="276" t="s">
        <v>126</v>
      </c>
      <c r="X16" s="276"/>
      <c r="Y16" s="276"/>
      <c r="Z16" s="276"/>
      <c r="AA16" s="277" t="s">
        <v>127</v>
      </c>
      <c r="AB16" s="277"/>
      <c r="AC16" s="277"/>
      <c r="AD16" s="277"/>
      <c r="AE16" s="269" t="s">
        <v>14</v>
      </c>
      <c r="AF16" s="291"/>
    </row>
    <row r="17" spans="1:32" s="6" customFormat="1" ht="19.899999999999999" customHeight="1" x14ac:dyDescent="0.2">
      <c r="A17" s="25" t="s">
        <v>107</v>
      </c>
      <c r="B17" s="260" t="s">
        <v>146</v>
      </c>
      <c r="C17" s="260"/>
      <c r="D17" s="260"/>
      <c r="E17" s="260"/>
      <c r="F17" s="260"/>
      <c r="G17" s="264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1"/>
      <c r="T17" s="261"/>
      <c r="U17" s="261"/>
      <c r="V17" s="261"/>
      <c r="W17" s="262">
        <f>J17*P17+S17</f>
        <v>0</v>
      </c>
      <c r="X17" s="262"/>
      <c r="Y17" s="262"/>
      <c r="Z17" s="262"/>
      <c r="AA17" s="261"/>
      <c r="AB17" s="261"/>
      <c r="AC17" s="261"/>
      <c r="AD17" s="261"/>
      <c r="AE17" s="263" t="e">
        <f>AA17/W17</f>
        <v>#DIV/0!</v>
      </c>
      <c r="AF17" s="292"/>
    </row>
    <row r="18" spans="1:32" s="6" customFormat="1" ht="19.899999999999999" customHeight="1" x14ac:dyDescent="0.2">
      <c r="A18" s="280" t="s">
        <v>134</v>
      </c>
      <c r="B18" s="281"/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8">
        <f>SUM(W17)</f>
        <v>0</v>
      </c>
      <c r="X18" s="288"/>
      <c r="Y18" s="288"/>
      <c r="Z18" s="288"/>
      <c r="AA18" s="288">
        <f>SUM(AA17)</f>
        <v>0</v>
      </c>
      <c r="AB18" s="288"/>
      <c r="AC18" s="288"/>
      <c r="AD18" s="288"/>
      <c r="AE18" s="263" t="e">
        <f>AA18/W18</f>
        <v>#DIV/0!</v>
      </c>
      <c r="AF18" s="292"/>
    </row>
    <row r="19" spans="1:32" s="6" customFormat="1" ht="19.899999999999999" customHeight="1" x14ac:dyDescent="0.2">
      <c r="A19" s="282" t="s">
        <v>151</v>
      </c>
      <c r="B19" s="283"/>
      <c r="C19" s="283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4"/>
    </row>
    <row r="20" spans="1:32" s="6" customFormat="1" ht="49.9" customHeight="1" x14ac:dyDescent="0.2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7"/>
    </row>
    <row r="21" spans="1:32" s="6" customFormat="1" ht="20.100000000000001" customHeight="1" x14ac:dyDescent="0.2">
      <c r="A21" s="271" t="s">
        <v>136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3"/>
    </row>
    <row r="22" spans="1:32" s="6" customFormat="1" ht="30" customHeight="1" x14ac:dyDescent="0.2">
      <c r="A22" s="24" t="s">
        <v>100</v>
      </c>
      <c r="B22" s="268" t="s">
        <v>101</v>
      </c>
      <c r="C22" s="268"/>
      <c r="D22" s="268"/>
      <c r="E22" s="268"/>
      <c r="F22" s="268"/>
      <c r="G22" s="269" t="s">
        <v>102</v>
      </c>
      <c r="H22" s="269"/>
      <c r="I22" s="269"/>
      <c r="J22" s="269"/>
      <c r="K22" s="269" t="s">
        <v>103</v>
      </c>
      <c r="L22" s="269"/>
      <c r="M22" s="269"/>
      <c r="N22" s="269"/>
      <c r="O22" s="276" t="s">
        <v>104</v>
      </c>
      <c r="P22" s="276"/>
      <c r="Q22" s="276"/>
      <c r="R22" s="276"/>
      <c r="S22" s="276"/>
      <c r="T22" s="277" t="s">
        <v>105</v>
      </c>
      <c r="U22" s="277"/>
      <c r="V22" s="277"/>
      <c r="W22" s="277"/>
      <c r="X22" s="277"/>
      <c r="Y22" s="269" t="s">
        <v>14</v>
      </c>
      <c r="Z22" s="269"/>
      <c r="AA22" s="269"/>
      <c r="AB22" s="274" t="s">
        <v>106</v>
      </c>
      <c r="AC22" s="274"/>
      <c r="AD22" s="274"/>
      <c r="AE22" s="274"/>
      <c r="AF22" s="275"/>
    </row>
    <row r="23" spans="1:32" s="6" customFormat="1" ht="19.899999999999999" customHeight="1" x14ac:dyDescent="0.2">
      <c r="A23" s="25" t="s">
        <v>107</v>
      </c>
      <c r="B23" s="260" t="s">
        <v>146</v>
      </c>
      <c r="C23" s="260"/>
      <c r="D23" s="260"/>
      <c r="E23" s="260"/>
      <c r="F23" s="260"/>
      <c r="G23" s="261"/>
      <c r="H23" s="261"/>
      <c r="I23" s="261"/>
      <c r="J23" s="261"/>
      <c r="K23" s="264"/>
      <c r="L23" s="264"/>
      <c r="M23" s="264"/>
      <c r="N23" s="264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3" t="e">
        <f>T23/O23</f>
        <v>#DIV/0!</v>
      </c>
      <c r="Z23" s="263"/>
      <c r="AA23" s="263"/>
      <c r="AB23" s="262" t="e">
        <f>O23/K23</f>
        <v>#DIV/0!</v>
      </c>
      <c r="AC23" s="262"/>
      <c r="AD23" s="262"/>
      <c r="AE23" s="262"/>
      <c r="AF23" s="270"/>
    </row>
    <row r="24" spans="1:32" s="6" customFormat="1" ht="19.899999999999999" customHeight="1" x14ac:dyDescent="0.2">
      <c r="A24" s="280" t="s">
        <v>138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8">
        <f>SUM(O23)</f>
        <v>0</v>
      </c>
      <c r="P24" s="288"/>
      <c r="Q24" s="288"/>
      <c r="R24" s="288"/>
      <c r="S24" s="288"/>
      <c r="T24" s="288">
        <f>SUM(T23)</f>
        <v>0</v>
      </c>
      <c r="U24" s="288"/>
      <c r="V24" s="288"/>
      <c r="W24" s="288"/>
      <c r="X24" s="288"/>
      <c r="Y24" s="263" t="e">
        <f>T24/O24</f>
        <v>#DIV/0!</v>
      </c>
      <c r="Z24" s="263"/>
      <c r="AA24" s="263"/>
      <c r="AB24" s="289"/>
      <c r="AC24" s="289"/>
      <c r="AD24" s="289"/>
      <c r="AE24" s="289"/>
      <c r="AF24" s="290"/>
    </row>
    <row r="25" spans="1:32" s="6" customFormat="1" ht="19.899999999999999" customHeight="1" x14ac:dyDescent="0.2">
      <c r="A25" s="282" t="s">
        <v>152</v>
      </c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4"/>
    </row>
    <row r="26" spans="1:32" s="6" customFormat="1" ht="49.9" customHeight="1" thickBot="1" x14ac:dyDescent="0.25">
      <c r="A26" s="303"/>
      <c r="B26" s="304"/>
      <c r="C26" s="304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5"/>
    </row>
    <row r="27" spans="1:32" s="6" customFormat="1" ht="20.100000000000001" customHeight="1" x14ac:dyDescent="0.2">
      <c r="A27" s="306" t="s">
        <v>153</v>
      </c>
      <c r="B27" s="307"/>
      <c r="C27" s="307"/>
      <c r="D27" s="307"/>
      <c r="E27" s="307"/>
      <c r="F27" s="307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8"/>
    </row>
    <row r="28" spans="1:32" s="6" customFormat="1" ht="30" customHeight="1" x14ac:dyDescent="0.2">
      <c r="A28" s="300" t="s">
        <v>154</v>
      </c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276" t="s">
        <v>104</v>
      </c>
      <c r="O28" s="276"/>
      <c r="P28" s="276"/>
      <c r="Q28" s="276"/>
      <c r="R28" s="276"/>
      <c r="S28" s="276"/>
      <c r="T28" s="276"/>
      <c r="U28" s="276"/>
      <c r="V28" s="277" t="s">
        <v>127</v>
      </c>
      <c r="W28" s="277"/>
      <c r="X28" s="277"/>
      <c r="Y28" s="277"/>
      <c r="Z28" s="277"/>
      <c r="AA28" s="277"/>
      <c r="AB28" s="277"/>
      <c r="AC28" s="277"/>
      <c r="AD28" s="269" t="s">
        <v>14</v>
      </c>
      <c r="AE28" s="269"/>
      <c r="AF28" s="291"/>
    </row>
    <row r="29" spans="1:32" s="6" customFormat="1" ht="24" customHeight="1" x14ac:dyDescent="0.2">
      <c r="A29" s="302">
        <f>K23+M17+O11+K5</f>
        <v>0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8">
        <f>O24+W18+R12+O6</f>
        <v>0</v>
      </c>
      <c r="O29" s="288"/>
      <c r="P29" s="288"/>
      <c r="Q29" s="288"/>
      <c r="R29" s="288"/>
      <c r="S29" s="288"/>
      <c r="T29" s="288"/>
      <c r="U29" s="288"/>
      <c r="V29" s="288">
        <f>T24+AA18+V12+T6</f>
        <v>0</v>
      </c>
      <c r="W29" s="288"/>
      <c r="X29" s="288"/>
      <c r="Y29" s="288"/>
      <c r="Z29" s="288"/>
      <c r="AA29" s="288"/>
      <c r="AB29" s="288"/>
      <c r="AC29" s="288"/>
      <c r="AD29" s="263" t="e">
        <f>V29/N29</f>
        <v>#DIV/0!</v>
      </c>
      <c r="AE29" s="263"/>
      <c r="AF29" s="292"/>
    </row>
    <row r="30" spans="1:32" s="6" customFormat="1" ht="19.899999999999999" customHeight="1" x14ac:dyDescent="0.2">
      <c r="A30" s="282" t="s">
        <v>155</v>
      </c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4"/>
    </row>
    <row r="31" spans="1:32" s="6" customFormat="1" ht="49.9" customHeight="1" thickBot="1" x14ac:dyDescent="0.25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5"/>
    </row>
    <row r="32" spans="1:32" s="2" customFormat="1" ht="20.100000000000001" customHeight="1" thickBot="1" x14ac:dyDescent="0.25">
      <c r="A32" s="296" t="s">
        <v>143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  <c r="AE32" s="298"/>
      <c r="AF32" s="299"/>
    </row>
    <row r="33" spans="27:30" s="2" customFormat="1" ht="12.75" customHeight="1" x14ac:dyDescent="0.25">
      <c r="AA33" s="1"/>
      <c r="AB33" s="3"/>
      <c r="AC33"/>
      <c r="AD33"/>
    </row>
    <row r="34" spans="27:30" s="2" customFormat="1" ht="12.75" customHeight="1" x14ac:dyDescent="0.25">
      <c r="AA34" s="1"/>
      <c r="AB34" s="3"/>
      <c r="AC34"/>
      <c r="AD34"/>
    </row>
    <row r="35" spans="27:30" s="2" customFormat="1" ht="12.75" customHeight="1" x14ac:dyDescent="0.25">
      <c r="AA35" s="1"/>
      <c r="AB35" s="3"/>
      <c r="AC35"/>
      <c r="AD35"/>
    </row>
    <row r="36" spans="27:30" s="2" customFormat="1" ht="12.75" customHeight="1" x14ac:dyDescent="0.25">
      <c r="AA36" s="1"/>
      <c r="AB36" s="3"/>
      <c r="AC36"/>
      <c r="AD36"/>
    </row>
    <row r="37" spans="27:30" s="2" customFormat="1" ht="12.75" customHeight="1" x14ac:dyDescent="0.25">
      <c r="AA37" s="1"/>
      <c r="AB37" s="3"/>
      <c r="AC37"/>
      <c r="AD37"/>
    </row>
    <row r="38" spans="27:30" s="2" customFormat="1" ht="12.75" customHeight="1" x14ac:dyDescent="0.25">
      <c r="AA38" s="1"/>
      <c r="AB38" s="3"/>
      <c r="AC38"/>
      <c r="AD38"/>
    </row>
    <row r="39" spans="27:30" s="2" customFormat="1" ht="12.75" customHeight="1" x14ac:dyDescent="0.25">
      <c r="AA39" s="1"/>
      <c r="AB39" s="3"/>
      <c r="AC39"/>
      <c r="AD39"/>
    </row>
    <row r="40" spans="27:30" s="2" customFormat="1" ht="12.75" customHeight="1" x14ac:dyDescent="0.25">
      <c r="AA40" s="1"/>
      <c r="AB40" s="3"/>
      <c r="AC40"/>
      <c r="AD40"/>
    </row>
    <row r="41" spans="27:30" s="2" customFormat="1" ht="12.75" customHeight="1" x14ac:dyDescent="0.25">
      <c r="AA41" s="1"/>
      <c r="AB41" s="3"/>
      <c r="AC41"/>
      <c r="AD41"/>
    </row>
    <row r="42" spans="27:30" s="2" customFormat="1" ht="12.75" customHeight="1" x14ac:dyDescent="0.25">
      <c r="AA42" s="1"/>
      <c r="AB42" s="3"/>
      <c r="AC42"/>
      <c r="AD42"/>
    </row>
    <row r="43" spans="27:30" s="2" customFormat="1" ht="12.75" customHeight="1" x14ac:dyDescent="0.25">
      <c r="AA43" s="1"/>
      <c r="AB43" s="3"/>
      <c r="AC43"/>
      <c r="AD43"/>
    </row>
    <row r="44" spans="27:30" s="2" customFormat="1" ht="12.75" customHeight="1" x14ac:dyDescent="0.25">
      <c r="AA44" s="1"/>
      <c r="AB44" s="3"/>
      <c r="AC44"/>
      <c r="AD44"/>
    </row>
    <row r="45" spans="27:30" s="2" customFormat="1" ht="12.75" customHeight="1" x14ac:dyDescent="0.25">
      <c r="AA45" s="1"/>
      <c r="AB45" s="3"/>
      <c r="AC45"/>
      <c r="AD45"/>
    </row>
    <row r="46" spans="27:30" s="2" customFormat="1" ht="12.75" customHeight="1" x14ac:dyDescent="0.25">
      <c r="AA46" s="1"/>
      <c r="AB46" s="3"/>
      <c r="AC46"/>
      <c r="AD46"/>
    </row>
    <row r="47" spans="27:30" s="2" customFormat="1" ht="12.75" customHeight="1" x14ac:dyDescent="0.25">
      <c r="AA47" s="1"/>
      <c r="AB47" s="3"/>
      <c r="AC47"/>
      <c r="AD47"/>
    </row>
    <row r="48" spans="27:30" s="2" customFormat="1" ht="12.75" customHeight="1" x14ac:dyDescent="0.25">
      <c r="AA48" s="1"/>
      <c r="AB48" s="3"/>
      <c r="AC48"/>
      <c r="AD48"/>
    </row>
    <row r="49" spans="27:30" s="2" customFormat="1" ht="12.75" customHeight="1" x14ac:dyDescent="0.25">
      <c r="AA49" s="1"/>
      <c r="AB49" s="3"/>
      <c r="AC49"/>
      <c r="AD49"/>
    </row>
    <row r="50" spans="27:30" s="2" customFormat="1" ht="12.75" customHeight="1" x14ac:dyDescent="0.25">
      <c r="AA50" s="1"/>
      <c r="AB50" s="3"/>
      <c r="AC50"/>
      <c r="AD50"/>
    </row>
    <row r="51" spans="27:30" s="2" customFormat="1" ht="12.75" customHeight="1" x14ac:dyDescent="0.25">
      <c r="AA51" s="1"/>
      <c r="AB51" s="3"/>
      <c r="AC51"/>
      <c r="AD51"/>
    </row>
    <row r="52" spans="27:30" s="2" customFormat="1" ht="12.75" customHeight="1" x14ac:dyDescent="0.25">
      <c r="AA52" s="1"/>
      <c r="AB52" s="3"/>
      <c r="AC52"/>
      <c r="AD52"/>
    </row>
    <row r="53" spans="27:30" s="2" customFormat="1" ht="12.75" customHeight="1" x14ac:dyDescent="0.25">
      <c r="AA53" s="1"/>
      <c r="AB53" s="3"/>
      <c r="AC53"/>
      <c r="AD53"/>
    </row>
    <row r="54" spans="27:30" s="2" customFormat="1" ht="12.75" customHeight="1" x14ac:dyDescent="0.25">
      <c r="AA54" s="1"/>
      <c r="AB54" s="3"/>
      <c r="AC54"/>
      <c r="AD54"/>
    </row>
    <row r="55" spans="27:30" s="2" customFormat="1" ht="12.75" customHeight="1" x14ac:dyDescent="0.25">
      <c r="AA55" s="1"/>
      <c r="AB55" s="3"/>
      <c r="AC55"/>
      <c r="AD55"/>
    </row>
    <row r="56" spans="27:30" s="2" customFormat="1" ht="12.75" customHeight="1" x14ac:dyDescent="0.25">
      <c r="AA56" s="1"/>
      <c r="AB56" s="3"/>
      <c r="AC56"/>
      <c r="AD56"/>
    </row>
    <row r="57" spans="27:30" s="2" customFormat="1" ht="12.75" customHeight="1" x14ac:dyDescent="0.25">
      <c r="AA57" s="1"/>
      <c r="AB57" s="3"/>
      <c r="AC57"/>
      <c r="AD57"/>
    </row>
    <row r="58" spans="27:30" s="2" customFormat="1" ht="12.75" customHeight="1" x14ac:dyDescent="0.25">
      <c r="AA58" s="1"/>
      <c r="AB58" s="3"/>
      <c r="AC58"/>
      <c r="AD58"/>
    </row>
    <row r="59" spans="27:30" s="2" customFormat="1" ht="12.75" customHeight="1" x14ac:dyDescent="0.25">
      <c r="AA59" s="1"/>
      <c r="AB59" s="3"/>
      <c r="AC59"/>
      <c r="AD59"/>
    </row>
    <row r="60" spans="27:30" s="2" customFormat="1" ht="12.75" customHeight="1" x14ac:dyDescent="0.25">
      <c r="AA60" s="1"/>
      <c r="AB60" s="3"/>
      <c r="AC60"/>
      <c r="AD60"/>
    </row>
    <row r="61" spans="27:30" s="2" customFormat="1" ht="12.75" customHeight="1" x14ac:dyDescent="0.25">
      <c r="AA61" s="1"/>
      <c r="AB61" s="3"/>
      <c r="AC61"/>
      <c r="AD61"/>
    </row>
    <row r="62" spans="27:30" s="2" customFormat="1" ht="12.75" customHeight="1" x14ac:dyDescent="0.25">
      <c r="AA62" s="1"/>
      <c r="AB62" s="3"/>
      <c r="AC62"/>
      <c r="AD62"/>
    </row>
    <row r="63" spans="27:30" s="2" customFormat="1" ht="12.75" customHeight="1" x14ac:dyDescent="0.25">
      <c r="AA63" s="1"/>
      <c r="AB63" s="3"/>
      <c r="AC63"/>
      <c r="AD63"/>
    </row>
    <row r="64" spans="27:30" s="2" customFormat="1" ht="12.75" customHeight="1" x14ac:dyDescent="0.25">
      <c r="AA64" s="1"/>
      <c r="AB64" s="3"/>
      <c r="AC64"/>
      <c r="AD64"/>
    </row>
    <row r="65" spans="27:30" s="2" customFormat="1" ht="12.75" customHeight="1" x14ac:dyDescent="0.25">
      <c r="AA65" s="1"/>
      <c r="AB65" s="3"/>
      <c r="AC65"/>
      <c r="AD65"/>
    </row>
    <row r="66" spans="27:30" s="2" customFormat="1" ht="12.75" customHeight="1" x14ac:dyDescent="0.25">
      <c r="AA66" s="1"/>
      <c r="AB66" s="3"/>
      <c r="AC66"/>
      <c r="AD66"/>
    </row>
    <row r="67" spans="27:30" s="2" customFormat="1" ht="12.75" customHeight="1" x14ac:dyDescent="0.25">
      <c r="AA67" s="1"/>
      <c r="AB67" s="3"/>
      <c r="AC67"/>
      <c r="AD67"/>
    </row>
    <row r="68" spans="27:30" s="2" customFormat="1" ht="12.75" customHeight="1" x14ac:dyDescent="0.25">
      <c r="AA68" s="1"/>
      <c r="AB68" s="3"/>
      <c r="AC68"/>
      <c r="AD68"/>
    </row>
    <row r="69" spans="27:30" s="2" customFormat="1" ht="12.75" customHeight="1" x14ac:dyDescent="0.25">
      <c r="AA69" s="1"/>
      <c r="AB69" s="3"/>
      <c r="AC69"/>
      <c r="AD69"/>
    </row>
    <row r="70" spans="27:30" s="2" customFormat="1" ht="12.75" customHeight="1" x14ac:dyDescent="0.25">
      <c r="AA70" s="1"/>
      <c r="AB70" s="3"/>
      <c r="AC70"/>
      <c r="AD70"/>
    </row>
    <row r="71" spans="27:30" s="2" customFormat="1" ht="12.75" customHeight="1" x14ac:dyDescent="0.25">
      <c r="AA71" s="1"/>
      <c r="AB71" s="3"/>
      <c r="AC71"/>
      <c r="AD71"/>
    </row>
    <row r="72" spans="27:30" s="2" customFormat="1" ht="12.75" customHeight="1" x14ac:dyDescent="0.25">
      <c r="AA72" s="1"/>
      <c r="AB72" s="3"/>
      <c r="AC72"/>
      <c r="AD72"/>
    </row>
    <row r="73" spans="27:30" s="2" customFormat="1" ht="12.75" customHeight="1" x14ac:dyDescent="0.25">
      <c r="AA73" s="1"/>
      <c r="AB73" s="3"/>
      <c r="AC73"/>
      <c r="AD73"/>
    </row>
    <row r="74" spans="27:30" s="2" customFormat="1" ht="12.75" customHeight="1" x14ac:dyDescent="0.25">
      <c r="AA74" s="1"/>
      <c r="AB74" s="3"/>
      <c r="AC74"/>
      <c r="AD74"/>
    </row>
    <row r="75" spans="27:30" s="2" customFormat="1" ht="12.75" customHeight="1" x14ac:dyDescent="0.25">
      <c r="AA75" s="1"/>
      <c r="AB75" s="3"/>
      <c r="AC75"/>
      <c r="AD75"/>
    </row>
    <row r="76" spans="27:30" s="2" customFormat="1" ht="12.75" customHeight="1" x14ac:dyDescent="0.25">
      <c r="AA76" s="1"/>
      <c r="AB76" s="3"/>
      <c r="AC76"/>
      <c r="AD76"/>
    </row>
    <row r="77" spans="27:30" s="2" customFormat="1" ht="12.75" customHeight="1" x14ac:dyDescent="0.25">
      <c r="AA77" s="1"/>
      <c r="AB77" s="3"/>
      <c r="AC77"/>
      <c r="AD77"/>
    </row>
    <row r="78" spans="27:30" s="2" customFormat="1" ht="12.75" customHeight="1" x14ac:dyDescent="0.25">
      <c r="AA78" s="1"/>
      <c r="AB78" s="3"/>
      <c r="AC78"/>
      <c r="AD78"/>
    </row>
    <row r="79" spans="27:30" s="2" customFormat="1" ht="12.75" customHeight="1" x14ac:dyDescent="0.25">
      <c r="AA79" s="1"/>
      <c r="AB79" s="3"/>
      <c r="AC79"/>
      <c r="AD79"/>
    </row>
    <row r="80" spans="27:30" s="2" customFormat="1" ht="12.75" customHeight="1" x14ac:dyDescent="0.25">
      <c r="AA80" s="1"/>
      <c r="AB80" s="3"/>
      <c r="AC80"/>
      <c r="AD80"/>
    </row>
    <row r="81" spans="27:30" s="2" customFormat="1" ht="12.75" customHeight="1" x14ac:dyDescent="0.25">
      <c r="AA81" s="1"/>
      <c r="AB81" s="3"/>
      <c r="AC81"/>
      <c r="AD81"/>
    </row>
    <row r="82" spans="27:30" s="2" customFormat="1" ht="12.75" customHeight="1" x14ac:dyDescent="0.25">
      <c r="AA82" s="1"/>
      <c r="AB82" s="3"/>
      <c r="AC82"/>
      <c r="AD82"/>
    </row>
    <row r="83" spans="27:30" s="2" customFormat="1" ht="12.75" customHeight="1" x14ac:dyDescent="0.25">
      <c r="AA83" s="1"/>
      <c r="AB83" s="3"/>
      <c r="AC83"/>
      <c r="AD83"/>
    </row>
    <row r="84" spans="27:30" s="2" customFormat="1" ht="12.75" customHeight="1" x14ac:dyDescent="0.25">
      <c r="AA84" s="1"/>
      <c r="AB84" s="3"/>
      <c r="AC84"/>
      <c r="AD84"/>
    </row>
    <row r="85" spans="27:30" s="2" customFormat="1" ht="12.75" customHeight="1" x14ac:dyDescent="0.25">
      <c r="AA85" s="1"/>
      <c r="AB85" s="3"/>
      <c r="AC85"/>
      <c r="AD85"/>
    </row>
    <row r="86" spans="27:30" s="2" customFormat="1" ht="12.75" customHeight="1" x14ac:dyDescent="0.25">
      <c r="AA86" s="1"/>
      <c r="AB86" s="3"/>
      <c r="AC86"/>
      <c r="AD86"/>
    </row>
    <row r="87" spans="27:30" s="2" customFormat="1" ht="12.75" customHeight="1" x14ac:dyDescent="0.25">
      <c r="AA87" s="1"/>
      <c r="AB87" s="3"/>
      <c r="AC87"/>
      <c r="AD87"/>
    </row>
    <row r="88" spans="27:30" s="2" customFormat="1" ht="12.75" customHeight="1" x14ac:dyDescent="0.25">
      <c r="AA88" s="1"/>
      <c r="AB88" s="3"/>
      <c r="AC88"/>
      <c r="AD88"/>
    </row>
    <row r="89" spans="27:30" s="2" customFormat="1" ht="12.75" customHeight="1" x14ac:dyDescent="0.25">
      <c r="AA89" s="1"/>
      <c r="AB89" s="3"/>
      <c r="AC89"/>
      <c r="AD89"/>
    </row>
    <row r="90" spans="27:30" s="2" customFormat="1" ht="12.75" customHeight="1" x14ac:dyDescent="0.25">
      <c r="AA90" s="1"/>
      <c r="AB90" s="3"/>
      <c r="AC90"/>
      <c r="AD90"/>
    </row>
    <row r="91" spans="27:30" s="2" customFormat="1" ht="12.75" customHeight="1" x14ac:dyDescent="0.25">
      <c r="AA91" s="1"/>
      <c r="AB91" s="3"/>
      <c r="AC91"/>
      <c r="AD91"/>
    </row>
    <row r="92" spans="27:30" s="2" customFormat="1" ht="12.75" customHeight="1" x14ac:dyDescent="0.25">
      <c r="AA92" s="1"/>
      <c r="AB92" s="3"/>
      <c r="AC92"/>
      <c r="AD92"/>
    </row>
    <row r="93" spans="27:30" s="2" customFormat="1" ht="12.75" customHeight="1" x14ac:dyDescent="0.25">
      <c r="AA93" s="1"/>
      <c r="AB93" s="3"/>
      <c r="AC93"/>
      <c r="AD93"/>
    </row>
    <row r="94" spans="27:30" s="2" customFormat="1" ht="12.75" customHeight="1" x14ac:dyDescent="0.25">
      <c r="AA94" s="1"/>
      <c r="AB94" s="3"/>
      <c r="AC94"/>
      <c r="AD94"/>
    </row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</sheetData>
  <sheetProtection algorithmName="SHA-512" hashValue="JiPcStozH5PBuQvtjQHwmCL8/eSSIxrpF0wWpcdDbFl7U7QjzO8nfvvUUTkGOUzl+zk4A5i6z4HTVdv/9Yc7qA==" saltValue="qfaniYNXQqG42axOWgi0Xw==" spinCount="100000" sheet="1" formatRows="0"/>
  <protectedRanges>
    <protectedRange sqref="G5:X5 A8 G11:Y11 A14 G17:V17 AA17 A20 G23:X23 A26 A31 N32" name="Oblast1"/>
  </protectedRanges>
  <mergeCells count="110">
    <mergeCell ref="A32:M32"/>
    <mergeCell ref="N32:AF32"/>
    <mergeCell ref="A29:M29"/>
    <mergeCell ref="N29:U29"/>
    <mergeCell ref="V29:AC29"/>
    <mergeCell ref="AD29:AF29"/>
    <mergeCell ref="A30:AF30"/>
    <mergeCell ref="A31:AF31"/>
    <mergeCell ref="A25:AF25"/>
    <mergeCell ref="A26:AF26"/>
    <mergeCell ref="A27:AF27"/>
    <mergeCell ref="A28:M28"/>
    <mergeCell ref="N28:U28"/>
    <mergeCell ref="V28:AC28"/>
    <mergeCell ref="AD28:AF28"/>
    <mergeCell ref="O24:S24"/>
    <mergeCell ref="T24:X24"/>
    <mergeCell ref="Y24:AA24"/>
    <mergeCell ref="AB24:AF24"/>
    <mergeCell ref="AB22:AF22"/>
    <mergeCell ref="O23:S23"/>
    <mergeCell ref="T23:X23"/>
    <mergeCell ref="Y23:AA23"/>
    <mergeCell ref="AB23:AF23"/>
    <mergeCell ref="O22:S22"/>
    <mergeCell ref="T22:X22"/>
    <mergeCell ref="Y22:AA22"/>
    <mergeCell ref="AA17:AD17"/>
    <mergeCell ref="B17:F17"/>
    <mergeCell ref="AE17:AF17"/>
    <mergeCell ref="W18:Z18"/>
    <mergeCell ref="AA18:AD18"/>
    <mergeCell ref="A19:AF19"/>
    <mergeCell ref="A20:AF20"/>
    <mergeCell ref="A21:AF21"/>
    <mergeCell ref="AE18:AF18"/>
    <mergeCell ref="Z12:AB12"/>
    <mergeCell ref="AC12:AF12"/>
    <mergeCell ref="A13:AF13"/>
    <mergeCell ref="A14:AF14"/>
    <mergeCell ref="A15:AF15"/>
    <mergeCell ref="P16:R16"/>
    <mergeCell ref="S16:V16"/>
    <mergeCell ref="W16:Z16"/>
    <mergeCell ref="B16:F16"/>
    <mergeCell ref="AE16:AF16"/>
    <mergeCell ref="AA16:AD16"/>
    <mergeCell ref="O6:S6"/>
    <mergeCell ref="T6:X6"/>
    <mergeCell ref="Y6:AA6"/>
    <mergeCell ref="B10:F10"/>
    <mergeCell ref="A6:N6"/>
    <mergeCell ref="Z11:AB11"/>
    <mergeCell ref="AC11:AF11"/>
    <mergeCell ref="V10:Y10"/>
    <mergeCell ref="Z10:AB10"/>
    <mergeCell ref="AC10:AF10"/>
    <mergeCell ref="M11:N11"/>
    <mergeCell ref="O11:Q11"/>
    <mergeCell ref="R11:U11"/>
    <mergeCell ref="V11:Y11"/>
    <mergeCell ref="B11:F11"/>
    <mergeCell ref="A24:N24"/>
    <mergeCell ref="AB5:AF5"/>
    <mergeCell ref="O5:S5"/>
    <mergeCell ref="T5:X5"/>
    <mergeCell ref="Y5:AA5"/>
    <mergeCell ref="A1:AF1"/>
    <mergeCell ref="A2:AF2"/>
    <mergeCell ref="A3:AF3"/>
    <mergeCell ref="O4:S4"/>
    <mergeCell ref="T4:X4"/>
    <mergeCell ref="Y4:AA4"/>
    <mergeCell ref="AB4:AF4"/>
    <mergeCell ref="B5:F5"/>
    <mergeCell ref="B4:F4"/>
    <mergeCell ref="G4:J4"/>
    <mergeCell ref="G5:J5"/>
    <mergeCell ref="K4:N4"/>
    <mergeCell ref="K5:N5"/>
    <mergeCell ref="AB6:AF6"/>
    <mergeCell ref="A7:AF7"/>
    <mergeCell ref="A8:AF8"/>
    <mergeCell ref="A9:AF9"/>
    <mergeCell ref="M10:N10"/>
    <mergeCell ref="O10:Q10"/>
    <mergeCell ref="G22:J22"/>
    <mergeCell ref="G23:J23"/>
    <mergeCell ref="K22:N22"/>
    <mergeCell ref="K23:N23"/>
    <mergeCell ref="G10:I10"/>
    <mergeCell ref="G11:I11"/>
    <mergeCell ref="J10:L10"/>
    <mergeCell ref="J11:L11"/>
    <mergeCell ref="M16:O16"/>
    <mergeCell ref="M17:O17"/>
    <mergeCell ref="G16:I16"/>
    <mergeCell ref="G17:I17"/>
    <mergeCell ref="J16:L16"/>
    <mergeCell ref="J17:L17"/>
    <mergeCell ref="A12:Q12"/>
    <mergeCell ref="A18:V18"/>
    <mergeCell ref="R10:U10"/>
    <mergeCell ref="R12:U12"/>
    <mergeCell ref="V12:Y12"/>
    <mergeCell ref="P17:R17"/>
    <mergeCell ref="S17:V17"/>
    <mergeCell ref="W17:Z17"/>
    <mergeCell ref="B22:F22"/>
    <mergeCell ref="B23:F23"/>
  </mergeCells>
  <conditionalFormatting sqref="Y5:AA6">
    <cfRule type="cellIs" dxfId="5" priority="3" operator="greaterThan">
      <formula>1</formula>
    </cfRule>
  </conditionalFormatting>
  <conditionalFormatting sqref="Y23:AA24">
    <cfRule type="cellIs" dxfId="4" priority="5" operator="greaterThan">
      <formula>1</formula>
    </cfRule>
  </conditionalFormatting>
  <conditionalFormatting sqref="Z11:AB12">
    <cfRule type="cellIs" dxfId="3" priority="4" operator="greaterThan">
      <formula>1</formula>
    </cfRule>
  </conditionalFormatting>
  <conditionalFormatting sqref="AD29:AF29">
    <cfRule type="cellIs" dxfId="2" priority="1" operator="greaterThan">
      <formula>1</formula>
    </cfRule>
  </conditionalFormatting>
  <conditionalFormatting sqref="AE17:AF18">
    <cfRule type="cellIs" dxfId="1" priority="2" operator="greaterThan">
      <formula>1</formula>
    </cfRule>
  </conditionalFormatting>
  <pageMargins left="0.7" right="0.7" top="0.75" bottom="0.75" header="0.3" footer="0.3"/>
  <pageSetup paperSize="9" fitToHeight="0" orientation="portrait" r:id="rId1"/>
  <headerFooter>
    <oddHeader>&amp;C&amp;"Tahoma,Obyčejné"&amp;6Magistrát města Brna - Odbor sociální péče
Program I - ŽÁDOST</oddHeader>
  </headerFooter>
  <rowBreaks count="1" manualBreakCount="1">
    <brk id="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468"/>
  <sheetViews>
    <sheetView zoomScaleNormal="100" workbookViewId="0">
      <selection activeCell="L5" sqref="L5:Q5"/>
    </sheetView>
  </sheetViews>
  <sheetFormatPr defaultRowHeight="15" x14ac:dyDescent="0.25"/>
  <cols>
    <col min="1" max="26" width="3.28515625" style="2" customWidth="1"/>
    <col min="27" max="27" width="36.5703125" bestFit="1" customWidth="1"/>
  </cols>
  <sheetData>
    <row r="1" spans="1:26" s="9" customFormat="1" ht="20.100000000000001" customHeight="1" x14ac:dyDescent="0.2">
      <c r="A1" s="41" t="s">
        <v>156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3"/>
    </row>
    <row r="2" spans="1:26" s="9" customFormat="1" ht="24" customHeight="1" x14ac:dyDescent="0.2">
      <c r="A2" s="265" t="s">
        <v>157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7"/>
    </row>
    <row r="3" spans="1:26" s="9" customFormat="1" ht="25.15" customHeight="1" x14ac:dyDescent="0.2">
      <c r="A3" s="328" t="s">
        <v>158</v>
      </c>
      <c r="B3" s="326"/>
      <c r="C3" s="326" t="s">
        <v>159</v>
      </c>
      <c r="D3" s="326"/>
      <c r="E3" s="326"/>
      <c r="F3" s="326"/>
      <c r="G3" s="326"/>
      <c r="H3" s="326"/>
      <c r="I3" s="326"/>
      <c r="J3" s="326"/>
      <c r="K3" s="326"/>
      <c r="L3" s="301" t="s">
        <v>160</v>
      </c>
      <c r="M3" s="329"/>
      <c r="N3" s="329"/>
      <c r="O3" s="329"/>
      <c r="P3" s="329"/>
      <c r="Q3" s="329"/>
      <c r="R3" s="277" t="s">
        <v>161</v>
      </c>
      <c r="S3" s="277"/>
      <c r="T3" s="277"/>
      <c r="U3" s="277"/>
      <c r="V3" s="277"/>
      <c r="W3" s="277"/>
      <c r="X3" s="326" t="s">
        <v>14</v>
      </c>
      <c r="Y3" s="326"/>
      <c r="Z3" s="327"/>
    </row>
    <row r="4" spans="1:26" s="9" customFormat="1" ht="15" customHeight="1" x14ac:dyDescent="0.2">
      <c r="A4" s="357"/>
      <c r="B4" s="358"/>
      <c r="C4" s="93" t="s">
        <v>162</v>
      </c>
      <c r="D4" s="93"/>
      <c r="E4" s="93"/>
      <c r="F4" s="93"/>
      <c r="G4" s="93"/>
      <c r="H4" s="93"/>
      <c r="I4" s="93"/>
      <c r="J4" s="93"/>
      <c r="K4" s="93"/>
      <c r="L4" s="88">
        <f>L5+L16</f>
        <v>0</v>
      </c>
      <c r="M4" s="88"/>
      <c r="N4" s="88"/>
      <c r="O4" s="88"/>
      <c r="P4" s="88"/>
      <c r="Q4" s="88"/>
      <c r="R4" s="88">
        <f>R5+R16</f>
        <v>0</v>
      </c>
      <c r="S4" s="88"/>
      <c r="T4" s="88"/>
      <c r="U4" s="88"/>
      <c r="V4" s="88"/>
      <c r="W4" s="88"/>
      <c r="X4" s="359" t="e">
        <f>R4/L4</f>
        <v>#DIV/0!</v>
      </c>
      <c r="Y4" s="359"/>
      <c r="Z4" s="360"/>
    </row>
    <row r="5" spans="1:26" s="9" customFormat="1" ht="15" customHeight="1" x14ac:dyDescent="0.2">
      <c r="A5" s="353">
        <v>1</v>
      </c>
      <c r="B5" s="354"/>
      <c r="C5" s="355" t="s">
        <v>163</v>
      </c>
      <c r="D5" s="355"/>
      <c r="E5" s="355"/>
      <c r="F5" s="355"/>
      <c r="G5" s="355"/>
      <c r="H5" s="355"/>
      <c r="I5" s="355"/>
      <c r="J5" s="355"/>
      <c r="K5" s="355"/>
      <c r="L5" s="342">
        <f>L6+L11</f>
        <v>0</v>
      </c>
      <c r="M5" s="342"/>
      <c r="N5" s="342"/>
      <c r="O5" s="342"/>
      <c r="P5" s="342"/>
      <c r="Q5" s="342"/>
      <c r="R5" s="342">
        <f>R6+R11</f>
        <v>0</v>
      </c>
      <c r="S5" s="342"/>
      <c r="T5" s="342"/>
      <c r="U5" s="342"/>
      <c r="V5" s="342"/>
      <c r="W5" s="342"/>
      <c r="X5" s="343" t="e">
        <f>R5/L4</f>
        <v>#DIV/0!</v>
      </c>
      <c r="Y5" s="343"/>
      <c r="Z5" s="344"/>
    </row>
    <row r="6" spans="1:26" s="9" customFormat="1" ht="15" customHeight="1" x14ac:dyDescent="0.2">
      <c r="A6" s="330" t="s">
        <v>164</v>
      </c>
      <c r="B6" s="331"/>
      <c r="C6" s="332" t="s">
        <v>165</v>
      </c>
      <c r="D6" s="332"/>
      <c r="E6" s="332"/>
      <c r="F6" s="332"/>
      <c r="G6" s="332"/>
      <c r="H6" s="332"/>
      <c r="I6" s="332"/>
      <c r="J6" s="332"/>
      <c r="K6" s="332"/>
      <c r="L6" s="333">
        <f>SUM(L7:Q10)</f>
        <v>0</v>
      </c>
      <c r="M6" s="333"/>
      <c r="N6" s="333"/>
      <c r="O6" s="333"/>
      <c r="P6" s="333"/>
      <c r="Q6" s="333"/>
      <c r="R6" s="333">
        <f>SUM(R7:W10)</f>
        <v>0</v>
      </c>
      <c r="S6" s="333"/>
      <c r="T6" s="333"/>
      <c r="U6" s="333"/>
      <c r="V6" s="333"/>
      <c r="W6" s="333"/>
      <c r="X6" s="334" t="e">
        <f>R6/L4</f>
        <v>#DIV/0!</v>
      </c>
      <c r="Y6" s="334"/>
      <c r="Z6" s="335"/>
    </row>
    <row r="7" spans="1:26" s="9" customFormat="1" ht="15" customHeight="1" x14ac:dyDescent="0.2">
      <c r="A7" s="336"/>
      <c r="B7" s="337"/>
      <c r="C7" s="338" t="s">
        <v>166</v>
      </c>
      <c r="D7" s="338"/>
      <c r="E7" s="338"/>
      <c r="F7" s="338"/>
      <c r="G7" s="338"/>
      <c r="H7" s="338"/>
      <c r="I7" s="338"/>
      <c r="J7" s="338"/>
      <c r="K7" s="338"/>
      <c r="L7" s="339">
        <f>'4. personál - přímá práce'!O11</f>
        <v>0</v>
      </c>
      <c r="M7" s="339"/>
      <c r="N7" s="339"/>
      <c r="O7" s="339"/>
      <c r="P7" s="339"/>
      <c r="Q7" s="339"/>
      <c r="R7" s="339">
        <f>'4. personál - přímá práce'!T11</f>
        <v>0</v>
      </c>
      <c r="S7" s="339"/>
      <c r="T7" s="339"/>
      <c r="U7" s="339"/>
      <c r="V7" s="339"/>
      <c r="W7" s="339"/>
      <c r="X7" s="340" t="e">
        <f>R7/L4</f>
        <v>#DIV/0!</v>
      </c>
      <c r="Y7" s="340"/>
      <c r="Z7" s="341"/>
    </row>
    <row r="8" spans="1:26" s="9" customFormat="1" ht="15" customHeight="1" x14ac:dyDescent="0.2">
      <c r="A8" s="336"/>
      <c r="B8" s="337"/>
      <c r="C8" s="338" t="s">
        <v>167</v>
      </c>
      <c r="D8" s="338"/>
      <c r="E8" s="338"/>
      <c r="F8" s="338"/>
      <c r="G8" s="338"/>
      <c r="H8" s="338"/>
      <c r="I8" s="338"/>
      <c r="J8" s="338"/>
      <c r="K8" s="338"/>
      <c r="L8" s="339">
        <f>'4. personál - přímá práce'!R22</f>
        <v>0</v>
      </c>
      <c r="M8" s="339"/>
      <c r="N8" s="339"/>
      <c r="O8" s="339"/>
      <c r="P8" s="339"/>
      <c r="Q8" s="339"/>
      <c r="R8" s="339">
        <f>'4. personál - přímá práce'!V22</f>
        <v>0</v>
      </c>
      <c r="S8" s="339"/>
      <c r="T8" s="339"/>
      <c r="U8" s="339"/>
      <c r="V8" s="339"/>
      <c r="W8" s="339"/>
      <c r="X8" s="340" t="e">
        <f>R8/L4</f>
        <v>#DIV/0!</v>
      </c>
      <c r="Y8" s="340"/>
      <c r="Z8" s="341"/>
    </row>
    <row r="9" spans="1:26" s="9" customFormat="1" ht="15" customHeight="1" x14ac:dyDescent="0.2">
      <c r="A9" s="336"/>
      <c r="B9" s="337"/>
      <c r="C9" s="338" t="s">
        <v>168</v>
      </c>
      <c r="D9" s="338"/>
      <c r="E9" s="338"/>
      <c r="F9" s="338"/>
      <c r="G9" s="338"/>
      <c r="H9" s="338"/>
      <c r="I9" s="338"/>
      <c r="J9" s="338"/>
      <c r="K9" s="338"/>
      <c r="L9" s="339">
        <f>'4. personál - přímá práce'!W33</f>
        <v>0</v>
      </c>
      <c r="M9" s="339"/>
      <c r="N9" s="339"/>
      <c r="O9" s="339"/>
      <c r="P9" s="339"/>
      <c r="Q9" s="339"/>
      <c r="R9" s="339">
        <f>'4. personál - přímá práce'!AA33</f>
        <v>0</v>
      </c>
      <c r="S9" s="339"/>
      <c r="T9" s="339"/>
      <c r="U9" s="339"/>
      <c r="V9" s="339"/>
      <c r="W9" s="339"/>
      <c r="X9" s="340" t="e">
        <f>R9/L4</f>
        <v>#DIV/0!</v>
      </c>
      <c r="Y9" s="340"/>
      <c r="Z9" s="341"/>
    </row>
    <row r="10" spans="1:26" s="9" customFormat="1" ht="15" customHeight="1" x14ac:dyDescent="0.2">
      <c r="A10" s="336"/>
      <c r="B10" s="337"/>
      <c r="C10" s="338" t="s">
        <v>169</v>
      </c>
      <c r="D10" s="338"/>
      <c r="E10" s="338"/>
      <c r="F10" s="338"/>
      <c r="G10" s="338"/>
      <c r="H10" s="338"/>
      <c r="I10" s="338"/>
      <c r="J10" s="338"/>
      <c r="K10" s="338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40" t="e">
        <f>R10/L4</f>
        <v>#DIV/0!</v>
      </c>
      <c r="Y10" s="340"/>
      <c r="Z10" s="341"/>
    </row>
    <row r="11" spans="1:26" s="9" customFormat="1" ht="15" customHeight="1" x14ac:dyDescent="0.2">
      <c r="A11" s="330" t="s">
        <v>170</v>
      </c>
      <c r="B11" s="331"/>
      <c r="C11" s="332" t="s">
        <v>171</v>
      </c>
      <c r="D11" s="332"/>
      <c r="E11" s="332"/>
      <c r="F11" s="332"/>
      <c r="G11" s="332"/>
      <c r="H11" s="332"/>
      <c r="I11" s="332"/>
      <c r="J11" s="332"/>
      <c r="K11" s="332"/>
      <c r="L11" s="333">
        <f>SUM(L12:Q15)</f>
        <v>0</v>
      </c>
      <c r="M11" s="333"/>
      <c r="N11" s="333"/>
      <c r="O11" s="333"/>
      <c r="P11" s="333"/>
      <c r="Q11" s="333"/>
      <c r="R11" s="333">
        <f>SUM(R12:W15)</f>
        <v>0</v>
      </c>
      <c r="S11" s="333"/>
      <c r="T11" s="333"/>
      <c r="U11" s="333"/>
      <c r="V11" s="333"/>
      <c r="W11" s="333"/>
      <c r="X11" s="334" t="e">
        <f>R11/L4</f>
        <v>#DIV/0!</v>
      </c>
      <c r="Y11" s="334"/>
      <c r="Z11" s="335"/>
    </row>
    <row r="12" spans="1:26" s="9" customFormat="1" ht="15" customHeight="1" x14ac:dyDescent="0.2">
      <c r="A12" s="336"/>
      <c r="B12" s="337"/>
      <c r="C12" s="338" t="s">
        <v>166</v>
      </c>
      <c r="D12" s="338"/>
      <c r="E12" s="338"/>
      <c r="F12" s="338"/>
      <c r="G12" s="338"/>
      <c r="H12" s="338"/>
      <c r="I12" s="338"/>
      <c r="J12" s="338"/>
      <c r="K12" s="338"/>
      <c r="L12" s="339">
        <f>'5. personál - nepřímá práce'!O6</f>
        <v>0</v>
      </c>
      <c r="M12" s="339"/>
      <c r="N12" s="339"/>
      <c r="O12" s="339"/>
      <c r="P12" s="339"/>
      <c r="Q12" s="339"/>
      <c r="R12" s="339">
        <f>'5. personál - nepřímá práce'!T6</f>
        <v>0</v>
      </c>
      <c r="S12" s="339"/>
      <c r="T12" s="339"/>
      <c r="U12" s="339"/>
      <c r="V12" s="339"/>
      <c r="W12" s="339"/>
      <c r="X12" s="340" t="e">
        <f>R12/L4</f>
        <v>#DIV/0!</v>
      </c>
      <c r="Y12" s="340"/>
      <c r="Z12" s="341"/>
    </row>
    <row r="13" spans="1:26" s="9" customFormat="1" ht="15" customHeight="1" x14ac:dyDescent="0.2">
      <c r="A13" s="336"/>
      <c r="B13" s="337"/>
      <c r="C13" s="338" t="s">
        <v>167</v>
      </c>
      <c r="D13" s="338"/>
      <c r="E13" s="338"/>
      <c r="F13" s="338"/>
      <c r="G13" s="338"/>
      <c r="H13" s="338"/>
      <c r="I13" s="338"/>
      <c r="J13" s="338"/>
      <c r="K13" s="338"/>
      <c r="L13" s="339">
        <f>'5. personál - nepřímá práce'!R12</f>
        <v>0</v>
      </c>
      <c r="M13" s="339"/>
      <c r="N13" s="339"/>
      <c r="O13" s="339"/>
      <c r="P13" s="339"/>
      <c r="Q13" s="339"/>
      <c r="R13" s="339">
        <f>'5. personál - nepřímá práce'!V12</f>
        <v>0</v>
      </c>
      <c r="S13" s="339"/>
      <c r="T13" s="339"/>
      <c r="U13" s="339"/>
      <c r="V13" s="339"/>
      <c r="W13" s="339"/>
      <c r="X13" s="340" t="e">
        <f>R13/L4</f>
        <v>#DIV/0!</v>
      </c>
      <c r="Y13" s="340"/>
      <c r="Z13" s="341"/>
    </row>
    <row r="14" spans="1:26" s="9" customFormat="1" ht="15" customHeight="1" x14ac:dyDescent="0.2">
      <c r="A14" s="336"/>
      <c r="B14" s="337"/>
      <c r="C14" s="338" t="s">
        <v>168</v>
      </c>
      <c r="D14" s="338"/>
      <c r="E14" s="338"/>
      <c r="F14" s="338"/>
      <c r="G14" s="338"/>
      <c r="H14" s="338"/>
      <c r="I14" s="338"/>
      <c r="J14" s="338"/>
      <c r="K14" s="338"/>
      <c r="L14" s="339">
        <f>'5. personál - nepřímá práce'!W18</f>
        <v>0</v>
      </c>
      <c r="M14" s="339"/>
      <c r="N14" s="339"/>
      <c r="O14" s="339"/>
      <c r="P14" s="339"/>
      <c r="Q14" s="339"/>
      <c r="R14" s="339">
        <f>'5. personál - nepřímá práce'!AA18</f>
        <v>0</v>
      </c>
      <c r="S14" s="339"/>
      <c r="T14" s="339"/>
      <c r="U14" s="339"/>
      <c r="V14" s="339"/>
      <c r="W14" s="339"/>
      <c r="X14" s="340" t="e">
        <f>R14/L4</f>
        <v>#DIV/0!</v>
      </c>
      <c r="Y14" s="340"/>
      <c r="Z14" s="341"/>
    </row>
    <row r="15" spans="1:26" s="9" customFormat="1" ht="15" customHeight="1" x14ac:dyDescent="0.2">
      <c r="A15" s="336"/>
      <c r="B15" s="337"/>
      <c r="C15" s="338" t="s">
        <v>169</v>
      </c>
      <c r="D15" s="338"/>
      <c r="E15" s="338"/>
      <c r="F15" s="338"/>
      <c r="G15" s="338"/>
      <c r="H15" s="338"/>
      <c r="I15" s="338"/>
      <c r="J15" s="338"/>
      <c r="K15" s="338"/>
      <c r="L15" s="356"/>
      <c r="M15" s="356"/>
      <c r="N15" s="356"/>
      <c r="O15" s="356"/>
      <c r="P15" s="356"/>
      <c r="Q15" s="356"/>
      <c r="R15" s="356"/>
      <c r="S15" s="356"/>
      <c r="T15" s="356"/>
      <c r="U15" s="356"/>
      <c r="V15" s="356"/>
      <c r="W15" s="356"/>
      <c r="X15" s="340" t="e">
        <f>R15/L4</f>
        <v>#DIV/0!</v>
      </c>
      <c r="Y15" s="340"/>
      <c r="Z15" s="341"/>
    </row>
    <row r="16" spans="1:26" s="9" customFormat="1" ht="15" customHeight="1" x14ac:dyDescent="0.2">
      <c r="A16" s="353" t="s">
        <v>172</v>
      </c>
      <c r="B16" s="354"/>
      <c r="C16" s="355" t="s">
        <v>173</v>
      </c>
      <c r="D16" s="355"/>
      <c r="E16" s="355"/>
      <c r="F16" s="355"/>
      <c r="G16" s="355"/>
      <c r="H16" s="355"/>
      <c r="I16" s="355"/>
      <c r="J16" s="355"/>
      <c r="K16" s="355"/>
      <c r="L16" s="342">
        <f>SUM(L17:Q19)</f>
        <v>0</v>
      </c>
      <c r="M16" s="342"/>
      <c r="N16" s="342"/>
      <c r="O16" s="342"/>
      <c r="P16" s="342"/>
      <c r="Q16" s="342"/>
      <c r="R16" s="342">
        <f>SUM(R17:W19)</f>
        <v>0</v>
      </c>
      <c r="S16" s="342"/>
      <c r="T16" s="342"/>
      <c r="U16" s="342"/>
      <c r="V16" s="342"/>
      <c r="W16" s="342"/>
      <c r="X16" s="343" t="e">
        <f>R16/L4</f>
        <v>#DIV/0!</v>
      </c>
      <c r="Y16" s="343"/>
      <c r="Z16" s="344"/>
    </row>
    <row r="17" spans="1:27" s="9" customFormat="1" ht="15" customHeight="1" x14ac:dyDescent="0.2">
      <c r="A17" s="336"/>
      <c r="B17" s="337"/>
      <c r="C17" s="338" t="s">
        <v>174</v>
      </c>
      <c r="D17" s="338"/>
      <c r="E17" s="338"/>
      <c r="F17" s="338"/>
      <c r="G17" s="338"/>
      <c r="H17" s="338"/>
      <c r="I17" s="338"/>
      <c r="J17" s="338"/>
      <c r="K17" s="338"/>
      <c r="L17" s="339">
        <f>'4. personál - přímá práce'!O44</f>
        <v>0</v>
      </c>
      <c r="M17" s="339"/>
      <c r="N17" s="339"/>
      <c r="O17" s="339"/>
      <c r="P17" s="339"/>
      <c r="Q17" s="339"/>
      <c r="R17" s="339">
        <f>'4. personál - přímá práce'!T44</f>
        <v>0</v>
      </c>
      <c r="S17" s="339"/>
      <c r="T17" s="339"/>
      <c r="U17" s="339"/>
      <c r="V17" s="339"/>
      <c r="W17" s="339"/>
      <c r="X17" s="340" t="e">
        <f>R17/L4</f>
        <v>#DIV/0!</v>
      </c>
      <c r="Y17" s="340"/>
      <c r="Z17" s="341"/>
    </row>
    <row r="18" spans="1:27" s="9" customFormat="1" ht="15" customHeight="1" x14ac:dyDescent="0.2">
      <c r="A18" s="336"/>
      <c r="B18" s="337"/>
      <c r="C18" s="338" t="s">
        <v>175</v>
      </c>
      <c r="D18" s="338"/>
      <c r="E18" s="338"/>
      <c r="F18" s="338"/>
      <c r="G18" s="338"/>
      <c r="H18" s="338"/>
      <c r="I18" s="338"/>
      <c r="J18" s="338"/>
      <c r="K18" s="338"/>
      <c r="L18" s="339">
        <f>'5. personál - nepřímá práce'!O24</f>
        <v>0</v>
      </c>
      <c r="M18" s="339"/>
      <c r="N18" s="339"/>
      <c r="O18" s="339"/>
      <c r="P18" s="339"/>
      <c r="Q18" s="339"/>
      <c r="R18" s="339">
        <f>'5. personál - nepřímá práce'!T24</f>
        <v>0</v>
      </c>
      <c r="S18" s="339"/>
      <c r="T18" s="339"/>
      <c r="U18" s="339"/>
      <c r="V18" s="339"/>
      <c r="W18" s="339"/>
      <c r="X18" s="340" t="e">
        <f>R18/L4</f>
        <v>#DIV/0!</v>
      </c>
      <c r="Y18" s="340"/>
      <c r="Z18" s="341"/>
    </row>
    <row r="19" spans="1:27" s="9" customFormat="1" ht="15" customHeight="1" x14ac:dyDescent="0.2">
      <c r="A19" s="336"/>
      <c r="B19" s="337"/>
      <c r="C19" s="338" t="s">
        <v>176</v>
      </c>
      <c r="D19" s="338"/>
      <c r="E19" s="338"/>
      <c r="F19" s="338"/>
      <c r="G19" s="338"/>
      <c r="H19" s="338"/>
      <c r="I19" s="338"/>
      <c r="J19" s="338"/>
      <c r="K19" s="338"/>
      <c r="L19" s="356"/>
      <c r="M19" s="356"/>
      <c r="N19" s="356"/>
      <c r="O19" s="356"/>
      <c r="P19" s="356"/>
      <c r="Q19" s="356"/>
      <c r="R19" s="356"/>
      <c r="S19" s="356"/>
      <c r="T19" s="356"/>
      <c r="U19" s="356"/>
      <c r="V19" s="356"/>
      <c r="W19" s="356"/>
      <c r="X19" s="340" t="e">
        <f>R19/L4</f>
        <v>#DIV/0!</v>
      </c>
      <c r="Y19" s="340"/>
      <c r="Z19" s="341"/>
    </row>
    <row r="20" spans="1:27" s="9" customFormat="1" ht="20.100000000000001" customHeight="1" x14ac:dyDescent="0.2">
      <c r="A20" s="350" t="s">
        <v>177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51"/>
      <c r="L20" s="351"/>
      <c r="M20" s="351"/>
      <c r="N20" s="351"/>
      <c r="O20" s="351"/>
      <c r="P20" s="351"/>
      <c r="Q20" s="351"/>
      <c r="R20" s="351"/>
      <c r="S20" s="351"/>
      <c r="T20" s="351"/>
      <c r="U20" s="351"/>
      <c r="V20" s="351"/>
      <c r="W20" s="351"/>
      <c r="X20" s="351"/>
      <c r="Y20" s="351"/>
      <c r="Z20" s="352"/>
    </row>
    <row r="21" spans="1:27" s="9" customFormat="1" ht="24" customHeight="1" x14ac:dyDescent="0.2">
      <c r="A21" s="265" t="s">
        <v>178</v>
      </c>
      <c r="B21" s="266"/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7"/>
      <c r="AA21" s="21"/>
    </row>
    <row r="22" spans="1:27" s="6" customFormat="1" ht="15" customHeight="1" x14ac:dyDescent="0.2">
      <c r="A22" s="368" t="s">
        <v>179</v>
      </c>
      <c r="B22" s="369"/>
      <c r="C22" s="369"/>
      <c r="D22" s="369"/>
      <c r="E22" s="369"/>
      <c r="F22" s="369"/>
      <c r="G22" s="369"/>
      <c r="H22" s="369"/>
      <c r="I22" s="316" t="s">
        <v>180</v>
      </c>
      <c r="J22" s="316"/>
      <c r="K22" s="316"/>
      <c r="L22" s="316"/>
      <c r="M22" s="316"/>
      <c r="N22" s="316" t="s">
        <v>181</v>
      </c>
      <c r="O22" s="316"/>
      <c r="P22" s="316" t="s">
        <v>182</v>
      </c>
      <c r="Q22" s="316"/>
      <c r="R22" s="316"/>
      <c r="S22" s="316"/>
      <c r="T22" s="316"/>
      <c r="U22" s="316"/>
      <c r="V22" s="316"/>
      <c r="W22" s="316"/>
      <c r="X22" s="316"/>
      <c r="Y22" s="316"/>
      <c r="Z22" s="317"/>
    </row>
    <row r="23" spans="1:27" s="6" customFormat="1" ht="15" customHeight="1" x14ac:dyDescent="0.2">
      <c r="A23" s="92" t="s">
        <v>183</v>
      </c>
      <c r="B23" s="93"/>
      <c r="C23" s="93"/>
      <c r="D23" s="93"/>
      <c r="E23" s="93"/>
      <c r="F23" s="93"/>
      <c r="G23" s="93"/>
      <c r="H23" s="93"/>
      <c r="I23" s="370">
        <f>R4</f>
        <v>0</v>
      </c>
      <c r="J23" s="370"/>
      <c r="K23" s="370"/>
      <c r="L23" s="370"/>
      <c r="M23" s="370"/>
      <c r="N23" s="96" t="e">
        <f>I23/L4</f>
        <v>#DIV/0!</v>
      </c>
      <c r="O23" s="96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6"/>
    </row>
    <row r="24" spans="1:27" s="6" customFormat="1" ht="29.45" customHeight="1" x14ac:dyDescent="0.2">
      <c r="A24" s="74" t="s">
        <v>184</v>
      </c>
      <c r="B24" s="75"/>
      <c r="C24" s="75"/>
      <c r="D24" s="75"/>
      <c r="E24" s="75"/>
      <c r="F24" s="75"/>
      <c r="G24" s="75"/>
      <c r="H24" s="75"/>
      <c r="I24" s="371"/>
      <c r="J24" s="371"/>
      <c r="K24" s="371"/>
      <c r="L24" s="371"/>
      <c r="M24" s="371"/>
      <c r="N24" s="59" t="e">
        <f>I24/L4</f>
        <v>#DIV/0!</v>
      </c>
      <c r="O24" s="59"/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23"/>
    </row>
    <row r="25" spans="1:27" s="6" customFormat="1" ht="15" customHeight="1" x14ac:dyDescent="0.2">
      <c r="A25" s="74" t="s">
        <v>185</v>
      </c>
      <c r="B25" s="75"/>
      <c r="C25" s="75"/>
      <c r="D25" s="75"/>
      <c r="E25" s="75"/>
      <c r="F25" s="75"/>
      <c r="G25" s="75"/>
      <c r="H25" s="75"/>
      <c r="I25" s="371"/>
      <c r="J25" s="371"/>
      <c r="K25" s="371"/>
      <c r="L25" s="371"/>
      <c r="M25" s="371"/>
      <c r="N25" s="59" t="e">
        <f>I25/L4</f>
        <v>#DIV/0!</v>
      </c>
      <c r="O25" s="59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3"/>
    </row>
    <row r="26" spans="1:27" s="6" customFormat="1" ht="15" customHeight="1" x14ac:dyDescent="0.2">
      <c r="A26" s="74" t="s">
        <v>186</v>
      </c>
      <c r="B26" s="75"/>
      <c r="C26" s="75"/>
      <c r="D26" s="75"/>
      <c r="E26" s="75"/>
      <c r="F26" s="75"/>
      <c r="G26" s="75"/>
      <c r="H26" s="75"/>
      <c r="I26" s="371"/>
      <c r="J26" s="371"/>
      <c r="K26" s="371"/>
      <c r="L26" s="371"/>
      <c r="M26" s="371"/>
      <c r="N26" s="59" t="e">
        <f>I26/L4</f>
        <v>#DIV/0!</v>
      </c>
      <c r="O26" s="59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3"/>
    </row>
    <row r="27" spans="1:27" s="6" customFormat="1" ht="15" customHeight="1" x14ac:dyDescent="0.2">
      <c r="A27" s="74" t="s">
        <v>187</v>
      </c>
      <c r="B27" s="75"/>
      <c r="C27" s="75"/>
      <c r="D27" s="75"/>
      <c r="E27" s="75"/>
      <c r="F27" s="75"/>
      <c r="G27" s="75"/>
      <c r="H27" s="75"/>
      <c r="I27" s="371"/>
      <c r="J27" s="371"/>
      <c r="K27" s="371"/>
      <c r="L27" s="371"/>
      <c r="M27" s="371"/>
      <c r="N27" s="59" t="e">
        <f>I27/L4</f>
        <v>#DIV/0!</v>
      </c>
      <c r="O27" s="59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3"/>
    </row>
    <row r="28" spans="1:27" s="6" customFormat="1" ht="15" customHeight="1" x14ac:dyDescent="0.2">
      <c r="A28" s="74" t="s">
        <v>188</v>
      </c>
      <c r="B28" s="75"/>
      <c r="C28" s="75"/>
      <c r="D28" s="75"/>
      <c r="E28" s="75"/>
      <c r="F28" s="75"/>
      <c r="G28" s="75"/>
      <c r="H28" s="75"/>
      <c r="I28" s="371"/>
      <c r="J28" s="371"/>
      <c r="K28" s="371"/>
      <c r="L28" s="371"/>
      <c r="M28" s="371"/>
      <c r="N28" s="59" t="e">
        <f>I28/L4</f>
        <v>#DIV/0!</v>
      </c>
      <c r="O28" s="59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3"/>
    </row>
    <row r="29" spans="1:27" s="6" customFormat="1" ht="15" customHeight="1" x14ac:dyDescent="0.2">
      <c r="A29" s="74" t="s">
        <v>189</v>
      </c>
      <c r="B29" s="75"/>
      <c r="C29" s="75"/>
      <c r="D29" s="75"/>
      <c r="E29" s="75"/>
      <c r="F29" s="75"/>
      <c r="G29" s="75"/>
      <c r="H29" s="75"/>
      <c r="I29" s="371"/>
      <c r="J29" s="371"/>
      <c r="K29" s="371"/>
      <c r="L29" s="371"/>
      <c r="M29" s="371"/>
      <c r="N29" s="59" t="e">
        <f>I29/L4</f>
        <v>#DIV/0!</v>
      </c>
      <c r="O29" s="59"/>
      <c r="P29" s="322"/>
      <c r="Q29" s="322"/>
      <c r="R29" s="322"/>
      <c r="S29" s="322"/>
      <c r="T29" s="322"/>
      <c r="U29" s="322"/>
      <c r="V29" s="322"/>
      <c r="W29" s="322"/>
      <c r="X29" s="322"/>
      <c r="Y29" s="322"/>
      <c r="Z29" s="323"/>
    </row>
    <row r="30" spans="1:27" s="6" customFormat="1" ht="15" customHeight="1" x14ac:dyDescent="0.2">
      <c r="A30" s="74" t="s">
        <v>190</v>
      </c>
      <c r="B30" s="75"/>
      <c r="C30" s="75"/>
      <c r="D30" s="75"/>
      <c r="E30" s="75"/>
      <c r="F30" s="75"/>
      <c r="G30" s="75"/>
      <c r="H30" s="75"/>
      <c r="I30" s="371"/>
      <c r="J30" s="371"/>
      <c r="K30" s="371"/>
      <c r="L30" s="371"/>
      <c r="M30" s="371"/>
      <c r="N30" s="59" t="e">
        <f>I30/L4</f>
        <v>#DIV/0!</v>
      </c>
      <c r="O30" s="59"/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23"/>
    </row>
    <row r="31" spans="1:27" s="6" customFormat="1" ht="15" customHeight="1" x14ac:dyDescent="0.2">
      <c r="A31" s="74" t="s">
        <v>191</v>
      </c>
      <c r="B31" s="75"/>
      <c r="C31" s="75"/>
      <c r="D31" s="75"/>
      <c r="E31" s="75"/>
      <c r="F31" s="75"/>
      <c r="G31" s="75"/>
      <c r="H31" s="75"/>
      <c r="I31" s="371"/>
      <c r="J31" s="371"/>
      <c r="K31" s="371"/>
      <c r="L31" s="371"/>
      <c r="M31" s="371"/>
      <c r="N31" s="59" t="e">
        <f>I31/L4</f>
        <v>#DIV/0!</v>
      </c>
      <c r="O31" s="59"/>
      <c r="P31" s="322"/>
      <c r="Q31" s="322"/>
      <c r="R31" s="322"/>
      <c r="S31" s="322"/>
      <c r="T31" s="322"/>
      <c r="U31" s="322"/>
      <c r="V31" s="322"/>
      <c r="W31" s="322"/>
      <c r="X31" s="322"/>
      <c r="Y31" s="322"/>
      <c r="Z31" s="323"/>
    </row>
    <row r="32" spans="1:27" s="6" customFormat="1" ht="15" customHeight="1" x14ac:dyDescent="0.2">
      <c r="A32" s="74" t="s">
        <v>192</v>
      </c>
      <c r="B32" s="75"/>
      <c r="C32" s="75"/>
      <c r="D32" s="75"/>
      <c r="E32" s="75"/>
      <c r="F32" s="75"/>
      <c r="G32" s="75"/>
      <c r="H32" s="75"/>
      <c r="I32" s="371"/>
      <c r="J32" s="371"/>
      <c r="K32" s="371"/>
      <c r="L32" s="371"/>
      <c r="M32" s="371"/>
      <c r="N32" s="59" t="e">
        <f>I32/L4</f>
        <v>#DIV/0!</v>
      </c>
      <c r="O32" s="59"/>
      <c r="P32" s="322"/>
      <c r="Q32" s="322"/>
      <c r="R32" s="322"/>
      <c r="S32" s="322"/>
      <c r="T32" s="322"/>
      <c r="U32" s="322"/>
      <c r="V32" s="322"/>
      <c r="W32" s="322"/>
      <c r="X32" s="322"/>
      <c r="Y32" s="322"/>
      <c r="Z32" s="323"/>
    </row>
    <row r="33" spans="1:26" s="6" customFormat="1" ht="15" customHeight="1" x14ac:dyDescent="0.2">
      <c r="A33" s="74" t="s">
        <v>193</v>
      </c>
      <c r="B33" s="75"/>
      <c r="C33" s="75"/>
      <c r="D33" s="75"/>
      <c r="E33" s="75"/>
      <c r="F33" s="75"/>
      <c r="G33" s="75"/>
      <c r="H33" s="75"/>
      <c r="I33" s="371"/>
      <c r="J33" s="371"/>
      <c r="K33" s="371"/>
      <c r="L33" s="371"/>
      <c r="M33" s="371"/>
      <c r="N33" s="59" t="e">
        <f>I33/L4</f>
        <v>#DIV/0!</v>
      </c>
      <c r="O33" s="59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3"/>
    </row>
    <row r="34" spans="1:26" s="6" customFormat="1" ht="15" customHeight="1" x14ac:dyDescent="0.2">
      <c r="A34" s="74" t="s">
        <v>194</v>
      </c>
      <c r="B34" s="75"/>
      <c r="C34" s="75"/>
      <c r="D34" s="75"/>
      <c r="E34" s="75"/>
      <c r="F34" s="75"/>
      <c r="G34" s="75"/>
      <c r="H34" s="75"/>
      <c r="I34" s="371"/>
      <c r="J34" s="371"/>
      <c r="K34" s="371"/>
      <c r="L34" s="371"/>
      <c r="M34" s="371"/>
      <c r="N34" s="59" t="e">
        <f>I34/L4</f>
        <v>#DIV/0!</v>
      </c>
      <c r="O34" s="59"/>
      <c r="P34" s="322"/>
      <c r="Q34" s="322"/>
      <c r="R34" s="322"/>
      <c r="S34" s="322"/>
      <c r="T34" s="322"/>
      <c r="U34" s="322"/>
      <c r="V34" s="322"/>
      <c r="W34" s="322"/>
      <c r="X34" s="322"/>
      <c r="Y34" s="322"/>
      <c r="Z34" s="323"/>
    </row>
    <row r="35" spans="1:26" s="6" customFormat="1" ht="15" customHeight="1" x14ac:dyDescent="0.2">
      <c r="A35" s="74" t="s">
        <v>195</v>
      </c>
      <c r="B35" s="75"/>
      <c r="C35" s="75"/>
      <c r="D35" s="75"/>
      <c r="E35" s="75"/>
      <c r="F35" s="75"/>
      <c r="G35" s="75"/>
      <c r="H35" s="75"/>
      <c r="I35" s="371"/>
      <c r="J35" s="371"/>
      <c r="K35" s="371"/>
      <c r="L35" s="371"/>
      <c r="M35" s="371"/>
      <c r="N35" s="59" t="e">
        <f>I35/L4</f>
        <v>#DIV/0!</v>
      </c>
      <c r="O35" s="59"/>
      <c r="P35" s="322"/>
      <c r="Q35" s="322"/>
      <c r="R35" s="322"/>
      <c r="S35" s="322"/>
      <c r="T35" s="322"/>
      <c r="U35" s="322"/>
      <c r="V35" s="322"/>
      <c r="W35" s="322"/>
      <c r="X35" s="322"/>
      <c r="Y35" s="322"/>
      <c r="Z35" s="323"/>
    </row>
    <row r="36" spans="1:26" s="6" customFormat="1" ht="22.9" customHeight="1" x14ac:dyDescent="0.2">
      <c r="A36" s="74" t="s">
        <v>196</v>
      </c>
      <c r="B36" s="75"/>
      <c r="C36" s="75"/>
      <c r="D36" s="75"/>
      <c r="E36" s="75"/>
      <c r="F36" s="75"/>
      <c r="G36" s="75"/>
      <c r="H36" s="75"/>
      <c r="I36" s="371"/>
      <c r="J36" s="371"/>
      <c r="K36" s="371"/>
      <c r="L36" s="371"/>
      <c r="M36" s="371"/>
      <c r="N36" s="59" t="e">
        <f>I36/L4</f>
        <v>#DIV/0!</v>
      </c>
      <c r="O36" s="59"/>
      <c r="P36" s="324"/>
      <c r="Q36" s="324"/>
      <c r="R36" s="324"/>
      <c r="S36" s="324"/>
      <c r="T36" s="324"/>
      <c r="U36" s="324"/>
      <c r="V36" s="324"/>
      <c r="W36" s="324"/>
      <c r="X36" s="324"/>
      <c r="Y36" s="324"/>
      <c r="Z36" s="325"/>
    </row>
    <row r="37" spans="1:26" s="6" customFormat="1" ht="20.100000000000001" customHeight="1" x14ac:dyDescent="0.2">
      <c r="A37" s="362" t="s">
        <v>197</v>
      </c>
      <c r="B37" s="363"/>
      <c r="C37" s="363"/>
      <c r="D37" s="363"/>
      <c r="E37" s="363"/>
      <c r="F37" s="363"/>
      <c r="G37" s="363"/>
      <c r="H37" s="363"/>
      <c r="I37" s="318">
        <f>SUM(I23:M36)</f>
        <v>0</v>
      </c>
      <c r="J37" s="318"/>
      <c r="K37" s="318"/>
      <c r="L37" s="318"/>
      <c r="M37" s="318"/>
      <c r="N37" s="366" t="e">
        <f>SUM(N23:O36)</f>
        <v>#DIV/0!</v>
      </c>
      <c r="O37" s="366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5"/>
    </row>
    <row r="38" spans="1:26" s="6" customFormat="1" ht="20.100000000000001" customHeight="1" x14ac:dyDescent="0.2">
      <c r="A38" s="364" t="s">
        <v>198</v>
      </c>
      <c r="B38" s="365"/>
      <c r="C38" s="365"/>
      <c r="D38" s="365"/>
      <c r="E38" s="365"/>
      <c r="F38" s="365"/>
      <c r="G38" s="365"/>
      <c r="H38" s="365"/>
      <c r="I38" s="361">
        <f>I37-L4</f>
        <v>0</v>
      </c>
      <c r="J38" s="361"/>
      <c r="K38" s="361"/>
      <c r="L38" s="361"/>
      <c r="M38" s="361"/>
      <c r="N38" s="367"/>
      <c r="O38" s="367"/>
      <c r="P38" s="312"/>
      <c r="Q38" s="312"/>
      <c r="R38" s="312"/>
      <c r="S38" s="312"/>
      <c r="T38" s="312"/>
      <c r="U38" s="312"/>
      <c r="V38" s="312"/>
      <c r="W38" s="312"/>
      <c r="X38" s="312"/>
      <c r="Y38" s="312"/>
      <c r="Z38" s="313"/>
    </row>
    <row r="39" spans="1:26" s="5" customFormat="1" ht="20.100000000000001" customHeight="1" x14ac:dyDescent="0.15">
      <c r="A39" s="347" t="s">
        <v>199</v>
      </c>
      <c r="B39" s="348"/>
      <c r="C39" s="348"/>
      <c r="D39" s="348"/>
      <c r="E39" s="348"/>
      <c r="F39" s="348"/>
      <c r="G39" s="348"/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48"/>
      <c r="U39" s="348"/>
      <c r="V39" s="348"/>
      <c r="W39" s="348"/>
      <c r="X39" s="348"/>
      <c r="Y39" s="348"/>
      <c r="Z39" s="349"/>
    </row>
    <row r="40" spans="1:26" s="5" customFormat="1" ht="60" customHeight="1" thickBot="1" x14ac:dyDescent="0.2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20"/>
      <c r="W40" s="320"/>
      <c r="X40" s="320"/>
      <c r="Y40" s="320"/>
      <c r="Z40" s="321"/>
    </row>
    <row r="41" spans="1:26" s="5" customFormat="1" ht="12.75" customHeight="1" x14ac:dyDescent="0.15"/>
    <row r="42" spans="1:26" s="5" customFormat="1" ht="12.75" customHeight="1" x14ac:dyDescent="0.15"/>
    <row r="43" spans="1:26" s="5" customFormat="1" ht="12.75" customHeight="1" x14ac:dyDescent="0.15"/>
    <row r="44" spans="1:26" s="5" customFormat="1" ht="12.75" customHeight="1" x14ac:dyDescent="0.15"/>
    <row r="45" spans="1:26" s="5" customFormat="1" ht="12.75" customHeight="1" x14ac:dyDescent="0.15"/>
    <row r="46" spans="1:26" s="5" customFormat="1" ht="12.75" customHeight="1" x14ac:dyDescent="0.15"/>
    <row r="47" spans="1:26" s="5" customFormat="1" ht="12.75" customHeight="1" x14ac:dyDescent="0.15"/>
    <row r="48" spans="1:26" s="5" customFormat="1" ht="12.75" customHeight="1" x14ac:dyDescent="0.15"/>
    <row r="49" s="5" customFormat="1" ht="12.75" customHeight="1" x14ac:dyDescent="0.15"/>
    <row r="50" s="5" customFormat="1" ht="12.75" customHeight="1" x14ac:dyDescent="0.15"/>
    <row r="51" s="5" customFormat="1" ht="12.75" customHeight="1" x14ac:dyDescent="0.15"/>
    <row r="52" s="5" customFormat="1" ht="12.75" customHeight="1" x14ac:dyDescent="0.15"/>
    <row r="53" s="5" customFormat="1" ht="12.75" customHeight="1" x14ac:dyDescent="0.15"/>
    <row r="54" s="2" customFormat="1" ht="12.75" customHeight="1" x14ac:dyDescent="0.2"/>
    <row r="55" s="2" customFormat="1" ht="12.75" customHeight="1" x14ac:dyDescent="0.2"/>
    <row r="56" s="2" customFormat="1" ht="12.75" customHeight="1" x14ac:dyDescent="0.2"/>
    <row r="57" s="2" customFormat="1" ht="12.75" customHeight="1" x14ac:dyDescent="0.2"/>
    <row r="58" s="2" customFormat="1" ht="12.75" customHeight="1" x14ac:dyDescent="0.2"/>
    <row r="59" s="2" customFormat="1" ht="12.75" customHeight="1" x14ac:dyDescent="0.2"/>
    <row r="60" s="2" customFormat="1" ht="12.75" customHeight="1" x14ac:dyDescent="0.2"/>
    <row r="61" s="2" customFormat="1" ht="12.75" customHeight="1" x14ac:dyDescent="0.2"/>
    <row r="62" s="2" customFormat="1" ht="12.75" customHeight="1" x14ac:dyDescent="0.2"/>
    <row r="63" s="2" customFormat="1" ht="12.75" customHeight="1" x14ac:dyDescent="0.2"/>
    <row r="64" s="2" customFormat="1" ht="12.75" customHeight="1" x14ac:dyDescent="0.2"/>
    <row r="65" s="2" customFormat="1" ht="12.75" customHeight="1" x14ac:dyDescent="0.2"/>
    <row r="66" s="2" customFormat="1" ht="12.75" customHeight="1" x14ac:dyDescent="0.2"/>
    <row r="67" s="2" customFormat="1" ht="12.75" customHeight="1" x14ac:dyDescent="0.2"/>
    <row r="68" s="2" customFormat="1" ht="12.75" customHeight="1" x14ac:dyDescent="0.2"/>
    <row r="69" s="2" customFormat="1" ht="12.75" customHeight="1" x14ac:dyDescent="0.2"/>
    <row r="70" s="2" customFormat="1" ht="12.75" customHeight="1" x14ac:dyDescent="0.2"/>
    <row r="71" s="2" customFormat="1" ht="12.75" customHeight="1" x14ac:dyDescent="0.2"/>
    <row r="72" s="2" customFormat="1" ht="12.75" customHeight="1" x14ac:dyDescent="0.2"/>
    <row r="73" s="2" customFormat="1" ht="12.75" customHeight="1" x14ac:dyDescent="0.2"/>
    <row r="74" s="2" customFormat="1" ht="12.75" customHeight="1" x14ac:dyDescent="0.2"/>
    <row r="75" s="2" customFormat="1" ht="12.75" customHeight="1" x14ac:dyDescent="0.2"/>
    <row r="76" s="2" customFormat="1" ht="12.75" customHeight="1" x14ac:dyDescent="0.2"/>
    <row r="77" s="2" customFormat="1" ht="12.75" customHeight="1" x14ac:dyDescent="0.2"/>
    <row r="78" s="2" customFormat="1" ht="12.75" customHeight="1" x14ac:dyDescent="0.2"/>
    <row r="79" s="2" customFormat="1" ht="12.75" customHeight="1" x14ac:dyDescent="0.2"/>
    <row r="80" s="2" customFormat="1" ht="12.75" customHeight="1" x14ac:dyDescent="0.2"/>
    <row r="81" s="2" customFormat="1" ht="12.75" customHeight="1" x14ac:dyDescent="0.2"/>
    <row r="82" s="2" customFormat="1" ht="12.75" customHeight="1" x14ac:dyDescent="0.2"/>
    <row r="83" s="2" customFormat="1" ht="12.75" customHeight="1" x14ac:dyDescent="0.2"/>
    <row r="84" s="2" customFormat="1" ht="12.75" customHeight="1" x14ac:dyDescent="0.2"/>
    <row r="85" s="2" customFormat="1" ht="12.75" customHeight="1" x14ac:dyDescent="0.2"/>
    <row r="86" s="2" customFormat="1" ht="12.75" customHeight="1" x14ac:dyDescent="0.2"/>
    <row r="87" s="2" customFormat="1" ht="12.75" customHeight="1" x14ac:dyDescent="0.2"/>
    <row r="88" s="2" customFormat="1" ht="12.75" customHeight="1" x14ac:dyDescent="0.2"/>
    <row r="89" s="2" customFormat="1" ht="12.75" customHeight="1" x14ac:dyDescent="0.2"/>
    <row r="90" s="2" customFormat="1" ht="12.75" customHeight="1" x14ac:dyDescent="0.2"/>
    <row r="91" s="2" customFormat="1" ht="12.75" customHeight="1" x14ac:dyDescent="0.2"/>
    <row r="92" s="2" customFormat="1" ht="12.75" customHeight="1" x14ac:dyDescent="0.2"/>
    <row r="93" s="2" customFormat="1" ht="12.75" customHeight="1" x14ac:dyDescent="0.2"/>
    <row r="94" s="2" customFormat="1" ht="12.75" customHeight="1" x14ac:dyDescent="0.2"/>
    <row r="95" s="2" customFormat="1" ht="12.75" customHeight="1" x14ac:dyDescent="0.2"/>
    <row r="96" s="2" customFormat="1" ht="12.75" customHeight="1" x14ac:dyDescent="0.2"/>
    <row r="97" s="2" customFormat="1" ht="12.75" customHeight="1" x14ac:dyDescent="0.2"/>
    <row r="98" s="2" customFormat="1" ht="12.75" customHeight="1" x14ac:dyDescent="0.2"/>
    <row r="99" s="2" customFormat="1" ht="12.75" customHeight="1" x14ac:dyDescent="0.2"/>
    <row r="100" s="2" customFormat="1" ht="12.75" customHeight="1" x14ac:dyDescent="0.2"/>
    <row r="101" s="2" customFormat="1" ht="12.75" customHeight="1" x14ac:dyDescent="0.2"/>
    <row r="102" s="2" customFormat="1" ht="12.75" customHeight="1" x14ac:dyDescent="0.2"/>
    <row r="103" s="2" customFormat="1" ht="12.75" customHeight="1" x14ac:dyDescent="0.2"/>
    <row r="104" s="2" customFormat="1" ht="12.75" customHeight="1" x14ac:dyDescent="0.2"/>
    <row r="105" s="2" customFormat="1" ht="12.75" customHeight="1" x14ac:dyDescent="0.2"/>
    <row r="106" s="2" customFormat="1" ht="12.75" customHeight="1" x14ac:dyDescent="0.2"/>
    <row r="107" s="2" customFormat="1" ht="12.75" customHeight="1" x14ac:dyDescent="0.2"/>
    <row r="108" s="2" customFormat="1" ht="12.75" customHeight="1" x14ac:dyDescent="0.2"/>
    <row r="109" s="2" customFormat="1" ht="12.75" customHeight="1" x14ac:dyDescent="0.2"/>
    <row r="110" s="2" customFormat="1" ht="12.75" customHeight="1" x14ac:dyDescent="0.2"/>
    <row r="111" s="2" customFormat="1" ht="12.75" customHeight="1" x14ac:dyDescent="0.2"/>
    <row r="112" s="2" customFormat="1" ht="12.75" customHeight="1" x14ac:dyDescent="0.2"/>
    <row r="113" s="2" customFormat="1" ht="12.75" customHeight="1" x14ac:dyDescent="0.2"/>
    <row r="114" s="2" customFormat="1" ht="12.75" customHeight="1" x14ac:dyDescent="0.2"/>
    <row r="115" s="2" customFormat="1" ht="12.75" customHeight="1" x14ac:dyDescent="0.2"/>
    <row r="116" s="2" customFormat="1" ht="12.75" customHeight="1" x14ac:dyDescent="0.2"/>
    <row r="117" s="2" customFormat="1" ht="12.75" customHeight="1" x14ac:dyDescent="0.2"/>
    <row r="118" s="2" customFormat="1" ht="12.75" customHeight="1" x14ac:dyDescent="0.2"/>
    <row r="119" s="2" customFormat="1" ht="12.75" customHeight="1" x14ac:dyDescent="0.2"/>
    <row r="120" s="2" customFormat="1" ht="12.75" customHeight="1" x14ac:dyDescent="0.2"/>
    <row r="121" s="2" customFormat="1" ht="12.75" customHeight="1" x14ac:dyDescent="0.2"/>
    <row r="122" s="2" customFormat="1" ht="12.75" customHeight="1" x14ac:dyDescent="0.2"/>
    <row r="123" s="2" customFormat="1" ht="12.75" customHeight="1" x14ac:dyDescent="0.2"/>
    <row r="124" s="2" customFormat="1" ht="12.75" customHeight="1" x14ac:dyDescent="0.2"/>
    <row r="125" s="2" customFormat="1" ht="12.75" customHeight="1" x14ac:dyDescent="0.2"/>
    <row r="126" s="2" customFormat="1" ht="12.75" customHeight="1" x14ac:dyDescent="0.2"/>
    <row r="127" s="2" customFormat="1" ht="12.75" customHeight="1" x14ac:dyDescent="0.2"/>
    <row r="128" s="2" customFormat="1" ht="12.75" customHeight="1" x14ac:dyDescent="0.2"/>
    <row r="129" s="2" customFormat="1" ht="12.75" customHeight="1" x14ac:dyDescent="0.2"/>
    <row r="130" s="2" customFormat="1" ht="12.75" customHeight="1" x14ac:dyDescent="0.2"/>
    <row r="131" s="2" customFormat="1" ht="12.75" customHeight="1" x14ac:dyDescent="0.2"/>
    <row r="132" s="2" customFormat="1" ht="12.75" customHeight="1" x14ac:dyDescent="0.2"/>
    <row r="133" s="2" customFormat="1" ht="12.75" customHeight="1" x14ac:dyDescent="0.2"/>
    <row r="134" s="2" customFormat="1" ht="12.75" customHeight="1" x14ac:dyDescent="0.2"/>
    <row r="135" s="2" customFormat="1" ht="12.75" customHeight="1" x14ac:dyDescent="0.2"/>
    <row r="136" s="2" customFormat="1" ht="12.75" customHeight="1" x14ac:dyDescent="0.2"/>
    <row r="137" s="2" customFormat="1" ht="12.75" customHeight="1" x14ac:dyDescent="0.2"/>
    <row r="138" s="2" customFormat="1" ht="12.75" customHeight="1" x14ac:dyDescent="0.2"/>
    <row r="139" s="2" customFormat="1" ht="12.75" customHeight="1" x14ac:dyDescent="0.2"/>
    <row r="140" s="2" customFormat="1" ht="12.75" customHeight="1" x14ac:dyDescent="0.2"/>
    <row r="141" s="2" customFormat="1" ht="12.75" customHeight="1" x14ac:dyDescent="0.2"/>
    <row r="142" s="2" customFormat="1" ht="12.75" customHeight="1" x14ac:dyDescent="0.2"/>
    <row r="143" s="2" customFormat="1" ht="12.75" customHeight="1" x14ac:dyDescent="0.2"/>
    <row r="144" s="2" customFormat="1" ht="12.75" customHeight="1" x14ac:dyDescent="0.2"/>
    <row r="145" s="2" customFormat="1" ht="12.75" customHeight="1" x14ac:dyDescent="0.2"/>
    <row r="146" s="2" customFormat="1" ht="12.75" customHeight="1" x14ac:dyDescent="0.2"/>
    <row r="147" s="2" customFormat="1" ht="12.75" customHeight="1" x14ac:dyDescent="0.2"/>
    <row r="148" s="2" customFormat="1" ht="12.75" customHeight="1" x14ac:dyDescent="0.2"/>
    <row r="149" s="2" customFormat="1" ht="12.75" customHeight="1" x14ac:dyDescent="0.2"/>
    <row r="150" s="2" customFormat="1" ht="12.75" customHeight="1" x14ac:dyDescent="0.2"/>
    <row r="151" s="2" customFormat="1" ht="12.75" customHeight="1" x14ac:dyDescent="0.2"/>
    <row r="152" s="2" customFormat="1" ht="12.75" customHeight="1" x14ac:dyDescent="0.2"/>
    <row r="153" s="2" customFormat="1" ht="12.75" customHeight="1" x14ac:dyDescent="0.2"/>
    <row r="154" s="2" customFormat="1" ht="12.75" customHeight="1" x14ac:dyDescent="0.2"/>
    <row r="155" s="2" customFormat="1" ht="12.75" customHeight="1" x14ac:dyDescent="0.2"/>
    <row r="156" s="2" customFormat="1" ht="12.75" customHeight="1" x14ac:dyDescent="0.2"/>
    <row r="157" s="2" customFormat="1" ht="12.75" customHeight="1" x14ac:dyDescent="0.2"/>
    <row r="158" s="2" customFormat="1" ht="12.75" customHeight="1" x14ac:dyDescent="0.2"/>
    <row r="159" s="2" customFormat="1" ht="12.75" customHeight="1" x14ac:dyDescent="0.2"/>
    <row r="160" s="2" customFormat="1" ht="12.75" customHeight="1" x14ac:dyDescent="0.2"/>
    <row r="161" s="2" customFormat="1" ht="12.75" customHeight="1" x14ac:dyDescent="0.2"/>
    <row r="162" s="2" customFormat="1" ht="12.75" customHeight="1" x14ac:dyDescent="0.2"/>
    <row r="163" s="2" customFormat="1" ht="12.75" customHeight="1" x14ac:dyDescent="0.2"/>
    <row r="164" s="2" customFormat="1" ht="12.75" customHeight="1" x14ac:dyDescent="0.2"/>
    <row r="165" s="2" customFormat="1" ht="12.75" customHeight="1" x14ac:dyDescent="0.2"/>
    <row r="166" s="2" customFormat="1" ht="12.75" customHeight="1" x14ac:dyDescent="0.2"/>
    <row r="167" s="2" customFormat="1" ht="12.75" customHeight="1" x14ac:dyDescent="0.2"/>
    <row r="168" s="2" customFormat="1" ht="12.75" customHeight="1" x14ac:dyDescent="0.2"/>
    <row r="169" s="2" customFormat="1" ht="12.75" customHeight="1" x14ac:dyDescent="0.2"/>
    <row r="170" s="2" customFormat="1" ht="12.75" customHeight="1" x14ac:dyDescent="0.2"/>
    <row r="171" s="2" customFormat="1" ht="12.75" customHeight="1" x14ac:dyDescent="0.2"/>
    <row r="172" s="2" customFormat="1" ht="12.75" customHeight="1" x14ac:dyDescent="0.2"/>
    <row r="173" s="2" customFormat="1" ht="12.75" customHeight="1" x14ac:dyDescent="0.2"/>
    <row r="174" s="2" customFormat="1" ht="12.75" customHeight="1" x14ac:dyDescent="0.2"/>
    <row r="175" s="2" customFormat="1" ht="12.75" customHeight="1" x14ac:dyDescent="0.2"/>
    <row r="176" s="2" customFormat="1" ht="12.75" customHeight="1" x14ac:dyDescent="0.2"/>
    <row r="177" s="2" customFormat="1" ht="12.75" customHeight="1" x14ac:dyDescent="0.2"/>
    <row r="178" s="2" customFormat="1" ht="12.75" customHeight="1" x14ac:dyDescent="0.2"/>
    <row r="179" s="2" customFormat="1" ht="12.75" customHeight="1" x14ac:dyDescent="0.2"/>
    <row r="180" s="2" customFormat="1" ht="12.75" customHeight="1" x14ac:dyDescent="0.2"/>
    <row r="181" s="2" customFormat="1" ht="12.75" customHeight="1" x14ac:dyDescent="0.2"/>
    <row r="182" s="2" customFormat="1" ht="12.75" customHeight="1" x14ac:dyDescent="0.2"/>
    <row r="183" s="2" customFormat="1" ht="12.75" customHeight="1" x14ac:dyDescent="0.2"/>
    <row r="184" s="2" customFormat="1" ht="12.75" customHeight="1" x14ac:dyDescent="0.2"/>
    <row r="185" s="2" customFormat="1" ht="12.75" customHeight="1" x14ac:dyDescent="0.2"/>
    <row r="186" s="2" customFormat="1" ht="12.75" customHeight="1" x14ac:dyDescent="0.2"/>
    <row r="187" s="2" customFormat="1" ht="12.75" customHeight="1" x14ac:dyDescent="0.2"/>
    <row r="188" s="2" customFormat="1" ht="12.75" customHeight="1" x14ac:dyDescent="0.2"/>
    <row r="189" s="2" customFormat="1" ht="12.75" customHeight="1" x14ac:dyDescent="0.2"/>
    <row r="190" s="2" customFormat="1" ht="12.75" customHeight="1" x14ac:dyDescent="0.2"/>
    <row r="191" s="2" customFormat="1" ht="12.75" customHeight="1" x14ac:dyDescent="0.2"/>
    <row r="192" s="2" customFormat="1" ht="12.75" customHeight="1" x14ac:dyDescent="0.2"/>
    <row r="193" s="2" customFormat="1" ht="12.75" customHeight="1" x14ac:dyDescent="0.2"/>
    <row r="194" s="2" customFormat="1" ht="12.75" customHeight="1" x14ac:dyDescent="0.2"/>
    <row r="195" s="2" customFormat="1" ht="12.75" customHeight="1" x14ac:dyDescent="0.2"/>
    <row r="196" s="2" customFormat="1" ht="12.75" customHeight="1" x14ac:dyDescent="0.2"/>
    <row r="197" s="2" customFormat="1" ht="12.75" customHeight="1" x14ac:dyDescent="0.2"/>
    <row r="198" s="2" customFormat="1" ht="12.75" customHeight="1" x14ac:dyDescent="0.2"/>
    <row r="199" s="2" customFormat="1" ht="12.75" customHeight="1" x14ac:dyDescent="0.2"/>
    <row r="200" s="2" customFormat="1" ht="12.75" customHeight="1" x14ac:dyDescent="0.2"/>
    <row r="201" s="2" customFormat="1" ht="12.75" customHeight="1" x14ac:dyDescent="0.2"/>
    <row r="202" s="2" customFormat="1" ht="12.75" customHeight="1" x14ac:dyDescent="0.2"/>
    <row r="203" s="2" customFormat="1" ht="12.75" customHeight="1" x14ac:dyDescent="0.2"/>
    <row r="204" s="2" customFormat="1" ht="12.75" customHeight="1" x14ac:dyDescent="0.2"/>
    <row r="205" s="2" customFormat="1" ht="12.75" customHeight="1" x14ac:dyDescent="0.2"/>
    <row r="206" s="2" customFormat="1" ht="12.75" customHeight="1" x14ac:dyDescent="0.2"/>
    <row r="207" s="2" customFormat="1" ht="12.75" customHeight="1" x14ac:dyDescent="0.2"/>
    <row r="208" s="2" customFormat="1" ht="12.75" customHeight="1" x14ac:dyDescent="0.2"/>
    <row r="209" s="2" customFormat="1" ht="12.75" customHeight="1" x14ac:dyDescent="0.2"/>
    <row r="210" s="2" customFormat="1" ht="12.75" customHeight="1" x14ac:dyDescent="0.2"/>
    <row r="211" s="2" customFormat="1" ht="12.75" customHeight="1" x14ac:dyDescent="0.2"/>
    <row r="212" s="2" customFormat="1" ht="12.75" customHeight="1" x14ac:dyDescent="0.2"/>
    <row r="213" s="2" customFormat="1" ht="12.75" customHeight="1" x14ac:dyDescent="0.2"/>
    <row r="214" s="2" customFormat="1" ht="12.75" customHeight="1" x14ac:dyDescent="0.2"/>
    <row r="215" s="2" customFormat="1" ht="12.75" customHeight="1" x14ac:dyDescent="0.2"/>
    <row r="216" s="2" customFormat="1" ht="12.75" customHeight="1" x14ac:dyDescent="0.2"/>
    <row r="217" s="2" customFormat="1" ht="12.75" customHeight="1" x14ac:dyDescent="0.2"/>
    <row r="218" s="2" customFormat="1" ht="12.75" customHeight="1" x14ac:dyDescent="0.2"/>
    <row r="219" s="2" customFormat="1" ht="12.75" customHeight="1" x14ac:dyDescent="0.2"/>
    <row r="220" s="2" customFormat="1" ht="12.75" customHeight="1" x14ac:dyDescent="0.2"/>
    <row r="221" s="2" customFormat="1" ht="12.75" customHeight="1" x14ac:dyDescent="0.2"/>
    <row r="222" s="2" customFormat="1" ht="12.75" customHeight="1" x14ac:dyDescent="0.2"/>
    <row r="223" s="2" customFormat="1" ht="12.75" customHeight="1" x14ac:dyDescent="0.2"/>
    <row r="224" s="2" customFormat="1" ht="12.75" customHeight="1" x14ac:dyDescent="0.2"/>
    <row r="225" s="2" customFormat="1" ht="12.75" customHeight="1" x14ac:dyDescent="0.2"/>
    <row r="226" s="2" customFormat="1" ht="12.75" customHeight="1" x14ac:dyDescent="0.2"/>
    <row r="227" s="2" customFormat="1" ht="12.75" customHeight="1" x14ac:dyDescent="0.2"/>
    <row r="228" s="2" customFormat="1" ht="12.75" customHeight="1" x14ac:dyDescent="0.2"/>
    <row r="229" s="2" customFormat="1" ht="12.75" customHeight="1" x14ac:dyDescent="0.2"/>
    <row r="230" s="2" customFormat="1" ht="12.75" customHeight="1" x14ac:dyDescent="0.2"/>
    <row r="231" s="2" customFormat="1" ht="12.75" customHeight="1" x14ac:dyDescent="0.2"/>
    <row r="232" s="2" customFormat="1" ht="12.75" customHeight="1" x14ac:dyDescent="0.2"/>
    <row r="233" s="2" customFormat="1" ht="12.75" customHeight="1" x14ac:dyDescent="0.2"/>
    <row r="234" s="2" customFormat="1" ht="12.75" customHeight="1" x14ac:dyDescent="0.2"/>
    <row r="235" s="2" customFormat="1" ht="12.75" customHeight="1" x14ac:dyDescent="0.2"/>
    <row r="236" s="2" customFormat="1" ht="12.75" customHeight="1" x14ac:dyDescent="0.2"/>
    <row r="237" s="2" customFormat="1" ht="12.75" customHeight="1" x14ac:dyDescent="0.2"/>
    <row r="238" s="2" customFormat="1" ht="12.75" customHeight="1" x14ac:dyDescent="0.2"/>
    <row r="239" s="2" customFormat="1" ht="12.75" customHeight="1" x14ac:dyDescent="0.2"/>
    <row r="240" s="2" customFormat="1" ht="12.75" customHeight="1" x14ac:dyDescent="0.2"/>
    <row r="241" s="2" customFormat="1" ht="12.75" customHeight="1" x14ac:dyDescent="0.2"/>
    <row r="242" s="2" customFormat="1" ht="12.75" customHeight="1" x14ac:dyDescent="0.2"/>
    <row r="243" s="2" customFormat="1" ht="12.75" customHeight="1" x14ac:dyDescent="0.2"/>
    <row r="244" s="2" customFormat="1" ht="12.75" customHeight="1" x14ac:dyDescent="0.2"/>
    <row r="245" s="2" customFormat="1" ht="12.75" customHeight="1" x14ac:dyDescent="0.2"/>
    <row r="246" s="2" customFormat="1" ht="12.75" customHeight="1" x14ac:dyDescent="0.2"/>
    <row r="247" s="2" customFormat="1" ht="12.75" customHeight="1" x14ac:dyDescent="0.2"/>
    <row r="248" s="2" customFormat="1" ht="12.75" customHeight="1" x14ac:dyDescent="0.2"/>
    <row r="249" s="2" customFormat="1" ht="12.75" customHeight="1" x14ac:dyDescent="0.2"/>
    <row r="250" s="2" customFormat="1" ht="12.75" customHeight="1" x14ac:dyDescent="0.2"/>
    <row r="251" s="2" customFormat="1" ht="12.75" customHeight="1" x14ac:dyDescent="0.2"/>
    <row r="252" s="2" customFormat="1" ht="12.75" customHeight="1" x14ac:dyDescent="0.2"/>
    <row r="253" s="2" customFormat="1" ht="12.75" customHeight="1" x14ac:dyDescent="0.2"/>
    <row r="254" s="2" customFormat="1" ht="12.75" customHeight="1" x14ac:dyDescent="0.2"/>
    <row r="255" s="2" customFormat="1" ht="12.75" customHeight="1" x14ac:dyDescent="0.2"/>
    <row r="256" s="2" customFormat="1" ht="12.75" customHeight="1" x14ac:dyDescent="0.2"/>
    <row r="257" s="2" customFormat="1" ht="12.75" customHeight="1" x14ac:dyDescent="0.2"/>
    <row r="258" s="2" customFormat="1" ht="12.75" customHeight="1" x14ac:dyDescent="0.2"/>
    <row r="259" s="2" customFormat="1" ht="12.75" customHeight="1" x14ac:dyDescent="0.2"/>
    <row r="260" s="2" customFormat="1" ht="12.75" customHeight="1" x14ac:dyDescent="0.2"/>
    <row r="261" s="2" customFormat="1" ht="12.75" customHeight="1" x14ac:dyDescent="0.2"/>
    <row r="262" s="2" customFormat="1" ht="12.75" customHeight="1" x14ac:dyDescent="0.2"/>
    <row r="263" s="2" customFormat="1" ht="12.75" customHeight="1" x14ac:dyDescent="0.2"/>
    <row r="264" s="2" customFormat="1" ht="12.75" customHeight="1" x14ac:dyDescent="0.2"/>
    <row r="265" s="2" customFormat="1" ht="12.75" customHeight="1" x14ac:dyDescent="0.2"/>
    <row r="266" s="2" customFormat="1" ht="12.75" customHeight="1" x14ac:dyDescent="0.2"/>
    <row r="267" s="2" customFormat="1" ht="12.75" customHeight="1" x14ac:dyDescent="0.2"/>
    <row r="268" s="2" customFormat="1" ht="12.75" customHeight="1" x14ac:dyDescent="0.2"/>
    <row r="269" s="2" customFormat="1" ht="12.75" customHeight="1" x14ac:dyDescent="0.2"/>
    <row r="270" s="2" customFormat="1" ht="12.75" customHeight="1" x14ac:dyDescent="0.2"/>
    <row r="271" s="2" customFormat="1" ht="12.75" customHeight="1" x14ac:dyDescent="0.2"/>
    <row r="272" s="2" customFormat="1" ht="12.75" customHeight="1" x14ac:dyDescent="0.2"/>
    <row r="273" s="2" customFormat="1" ht="12.75" customHeight="1" x14ac:dyDescent="0.2"/>
    <row r="274" s="2" customFormat="1" ht="12.75" customHeight="1" x14ac:dyDescent="0.2"/>
    <row r="275" s="2" customFormat="1" ht="12.75" customHeight="1" x14ac:dyDescent="0.2"/>
    <row r="276" s="2" customFormat="1" ht="12.75" customHeight="1" x14ac:dyDescent="0.2"/>
    <row r="277" s="2" customFormat="1" ht="12.75" customHeight="1" x14ac:dyDescent="0.2"/>
    <row r="278" s="2" customFormat="1" ht="12.75" customHeight="1" x14ac:dyDescent="0.2"/>
    <row r="279" s="2" customFormat="1" ht="12.75" customHeight="1" x14ac:dyDescent="0.2"/>
    <row r="280" s="2" customFormat="1" ht="12.75" customHeight="1" x14ac:dyDescent="0.2"/>
    <row r="281" s="2" customFormat="1" ht="12.75" customHeight="1" x14ac:dyDescent="0.2"/>
    <row r="282" s="2" customFormat="1" ht="12.75" customHeight="1" x14ac:dyDescent="0.2"/>
    <row r="283" s="2" customFormat="1" ht="12.75" customHeight="1" x14ac:dyDescent="0.2"/>
    <row r="284" s="2" customFormat="1" ht="12.75" customHeight="1" x14ac:dyDescent="0.2"/>
    <row r="285" s="2" customFormat="1" ht="12.75" customHeight="1" x14ac:dyDescent="0.2"/>
    <row r="286" s="2" customFormat="1" ht="12.75" customHeight="1" x14ac:dyDescent="0.2"/>
    <row r="287" s="2" customFormat="1" ht="12.75" customHeight="1" x14ac:dyDescent="0.2"/>
    <row r="288" s="2" customFormat="1" ht="12.75" customHeight="1" x14ac:dyDescent="0.2"/>
    <row r="289" s="2" customFormat="1" ht="12.75" customHeight="1" x14ac:dyDescent="0.2"/>
    <row r="290" s="2" customFormat="1" ht="12.75" customHeight="1" x14ac:dyDescent="0.2"/>
    <row r="291" s="2" customFormat="1" ht="12.75" customHeight="1" x14ac:dyDescent="0.2"/>
    <row r="292" s="2" customFormat="1" ht="12.75" customHeight="1" x14ac:dyDescent="0.2"/>
    <row r="293" s="2" customFormat="1" ht="12.75" customHeight="1" x14ac:dyDescent="0.2"/>
    <row r="294" s="2" customFormat="1" ht="12.75" customHeight="1" x14ac:dyDescent="0.2"/>
    <row r="295" s="2" customFormat="1" ht="12.75" customHeight="1" x14ac:dyDescent="0.2"/>
    <row r="296" s="2" customFormat="1" ht="12.75" customHeight="1" x14ac:dyDescent="0.2"/>
    <row r="297" s="2" customFormat="1" ht="12.75" customHeight="1" x14ac:dyDescent="0.2"/>
    <row r="298" s="2" customFormat="1" ht="12.75" customHeight="1" x14ac:dyDescent="0.2"/>
    <row r="299" s="2" customFormat="1" ht="12.75" customHeight="1" x14ac:dyDescent="0.2"/>
    <row r="300" s="2" customFormat="1" ht="12.75" customHeight="1" x14ac:dyDescent="0.2"/>
    <row r="301" s="2" customFormat="1" ht="12.75" customHeight="1" x14ac:dyDescent="0.2"/>
    <row r="302" s="2" customFormat="1" ht="12.75" customHeight="1" x14ac:dyDescent="0.2"/>
    <row r="303" s="2" customFormat="1" ht="12.75" customHeight="1" x14ac:dyDescent="0.2"/>
    <row r="304" s="2" customFormat="1" ht="12.75" customHeight="1" x14ac:dyDescent="0.2"/>
    <row r="305" s="2" customFormat="1" ht="12.75" customHeight="1" x14ac:dyDescent="0.2"/>
    <row r="306" s="2" customFormat="1" ht="12.75" customHeight="1" x14ac:dyDescent="0.2"/>
    <row r="307" s="2" customFormat="1" ht="12.75" customHeight="1" x14ac:dyDescent="0.2"/>
    <row r="308" s="2" customFormat="1" ht="12.75" customHeight="1" x14ac:dyDescent="0.2"/>
    <row r="309" s="2" customFormat="1" ht="12.75" customHeight="1" x14ac:dyDescent="0.2"/>
    <row r="310" s="2" customFormat="1" ht="12.75" customHeight="1" x14ac:dyDescent="0.2"/>
    <row r="311" s="2" customFormat="1" ht="12.75" customHeight="1" x14ac:dyDescent="0.2"/>
    <row r="312" s="2" customFormat="1" ht="12.75" customHeight="1" x14ac:dyDescent="0.2"/>
    <row r="313" s="2" customFormat="1" ht="12.75" customHeight="1" x14ac:dyDescent="0.2"/>
    <row r="314" s="2" customFormat="1" ht="12.75" customHeight="1" x14ac:dyDescent="0.2"/>
    <row r="315" s="2" customFormat="1" ht="12.75" customHeight="1" x14ac:dyDescent="0.2"/>
    <row r="316" s="2" customFormat="1" ht="12.75" customHeight="1" x14ac:dyDescent="0.2"/>
    <row r="317" s="2" customFormat="1" ht="12.75" customHeight="1" x14ac:dyDescent="0.2"/>
    <row r="318" s="2" customFormat="1" ht="12.75" customHeight="1" x14ac:dyDescent="0.2"/>
    <row r="319" s="2" customFormat="1" ht="12.75" customHeight="1" x14ac:dyDescent="0.2"/>
    <row r="320" s="2" customFormat="1" ht="12.75" customHeight="1" x14ac:dyDescent="0.2"/>
    <row r="321" s="2" customFormat="1" ht="12.75" customHeight="1" x14ac:dyDescent="0.2"/>
    <row r="322" s="2" customFormat="1" ht="12.75" customHeight="1" x14ac:dyDescent="0.2"/>
    <row r="323" s="2" customFormat="1" ht="12.75" customHeight="1" x14ac:dyDescent="0.2"/>
    <row r="324" s="2" customFormat="1" ht="12.75" customHeight="1" x14ac:dyDescent="0.2"/>
    <row r="325" s="2" customFormat="1" ht="12.75" customHeight="1" x14ac:dyDescent="0.2"/>
    <row r="326" s="2" customFormat="1" ht="12.75" customHeight="1" x14ac:dyDescent="0.2"/>
    <row r="327" s="2" customFormat="1" ht="12.75" customHeight="1" x14ac:dyDescent="0.2"/>
    <row r="328" s="2" customFormat="1" ht="12.75" customHeight="1" x14ac:dyDescent="0.2"/>
    <row r="329" s="2" customFormat="1" ht="12.75" customHeight="1" x14ac:dyDescent="0.2"/>
    <row r="330" s="2" customFormat="1" ht="12.75" customHeight="1" x14ac:dyDescent="0.2"/>
    <row r="331" s="2" customFormat="1" ht="12.75" customHeight="1" x14ac:dyDescent="0.2"/>
    <row r="332" s="2" customFormat="1" ht="12.75" customHeight="1" x14ac:dyDescent="0.2"/>
    <row r="333" s="2" customFormat="1" ht="12.75" customHeight="1" x14ac:dyDescent="0.2"/>
    <row r="334" s="2" customFormat="1" ht="12.75" customHeight="1" x14ac:dyDescent="0.2"/>
    <row r="335" s="2" customFormat="1" ht="12.75" customHeight="1" x14ac:dyDescent="0.2"/>
    <row r="336" s="2" customFormat="1" ht="12.75" customHeight="1" x14ac:dyDescent="0.2"/>
    <row r="337" s="2" customFormat="1" ht="12.75" customHeight="1" x14ac:dyDescent="0.2"/>
    <row r="338" s="2" customFormat="1" ht="12.75" customHeight="1" x14ac:dyDescent="0.2"/>
    <row r="339" s="2" customFormat="1" ht="12.75" customHeight="1" x14ac:dyDescent="0.2"/>
    <row r="340" s="2" customFormat="1" ht="12.75" customHeight="1" x14ac:dyDescent="0.2"/>
    <row r="341" s="2" customFormat="1" ht="12.75" customHeight="1" x14ac:dyDescent="0.2"/>
    <row r="342" s="2" customFormat="1" ht="12.75" customHeight="1" x14ac:dyDescent="0.2"/>
    <row r="343" s="2" customFormat="1" ht="12.75" customHeight="1" x14ac:dyDescent="0.2"/>
    <row r="344" s="2" customFormat="1" ht="12.75" customHeight="1" x14ac:dyDescent="0.2"/>
    <row r="345" s="2" customFormat="1" ht="12.75" customHeight="1" x14ac:dyDescent="0.2"/>
    <row r="346" s="2" customFormat="1" ht="12.75" customHeight="1" x14ac:dyDescent="0.2"/>
    <row r="347" s="2" customFormat="1" ht="12.75" customHeight="1" x14ac:dyDescent="0.2"/>
    <row r="348" s="2" customFormat="1" ht="12.75" customHeight="1" x14ac:dyDescent="0.2"/>
    <row r="349" s="2" customFormat="1" ht="12.75" customHeight="1" x14ac:dyDescent="0.2"/>
    <row r="350" s="2" customFormat="1" ht="12.75" customHeight="1" x14ac:dyDescent="0.2"/>
    <row r="351" s="2" customFormat="1" ht="12.75" customHeight="1" x14ac:dyDescent="0.2"/>
    <row r="352" s="2" customFormat="1" ht="12.75" customHeight="1" x14ac:dyDescent="0.2"/>
    <row r="353" s="2" customFormat="1" ht="12.75" customHeight="1" x14ac:dyDescent="0.2"/>
    <row r="354" s="2" customFormat="1" ht="12.75" customHeight="1" x14ac:dyDescent="0.2"/>
    <row r="355" s="2" customFormat="1" ht="12.75" customHeight="1" x14ac:dyDescent="0.2"/>
    <row r="356" s="2" customFormat="1" ht="12.75" customHeight="1" x14ac:dyDescent="0.2"/>
    <row r="357" s="2" customFormat="1" ht="12.75" customHeight="1" x14ac:dyDescent="0.2"/>
    <row r="358" s="2" customFormat="1" ht="12.75" customHeight="1" x14ac:dyDescent="0.2"/>
    <row r="359" s="2" customFormat="1" ht="12.75" customHeight="1" x14ac:dyDescent="0.2"/>
    <row r="360" s="2" customFormat="1" ht="12.75" customHeight="1" x14ac:dyDescent="0.2"/>
    <row r="361" s="2" customFormat="1" ht="12.75" customHeight="1" x14ac:dyDescent="0.2"/>
    <row r="362" s="2" customFormat="1" ht="12.75" customHeight="1" x14ac:dyDescent="0.2"/>
    <row r="363" s="2" customFormat="1" ht="12.75" customHeight="1" x14ac:dyDescent="0.2"/>
    <row r="364" s="2" customFormat="1" ht="12.75" customHeight="1" x14ac:dyDescent="0.2"/>
    <row r="365" s="2" customFormat="1" ht="12.75" customHeight="1" x14ac:dyDescent="0.2"/>
    <row r="366" s="2" customFormat="1" ht="12.75" customHeight="1" x14ac:dyDescent="0.2"/>
    <row r="367" s="2" customFormat="1" ht="12.75" customHeight="1" x14ac:dyDescent="0.2"/>
    <row r="368" s="2" customFormat="1" ht="12.75" customHeight="1" x14ac:dyDescent="0.2"/>
    <row r="369" s="2" customFormat="1" ht="12.75" customHeight="1" x14ac:dyDescent="0.2"/>
    <row r="370" s="2" customFormat="1" ht="12.75" customHeight="1" x14ac:dyDescent="0.2"/>
    <row r="371" s="2" customFormat="1" ht="12.75" customHeight="1" x14ac:dyDescent="0.2"/>
    <row r="372" s="2" customFormat="1" ht="12.75" customHeight="1" x14ac:dyDescent="0.2"/>
    <row r="373" s="2" customFormat="1" ht="12.75" customHeight="1" x14ac:dyDescent="0.2"/>
    <row r="374" s="2" customFormat="1" ht="12.75" customHeight="1" x14ac:dyDescent="0.2"/>
    <row r="375" s="2" customFormat="1" ht="12.75" customHeight="1" x14ac:dyDescent="0.2"/>
    <row r="376" s="2" customFormat="1" ht="12.75" customHeight="1" x14ac:dyDescent="0.2"/>
    <row r="377" s="2" customFormat="1" ht="12.75" customHeight="1" x14ac:dyDescent="0.2"/>
    <row r="378" s="2" customFormat="1" ht="12.75" customHeight="1" x14ac:dyDescent="0.2"/>
    <row r="379" s="2" customFormat="1" ht="12.75" customHeight="1" x14ac:dyDescent="0.2"/>
    <row r="380" s="2" customFormat="1" ht="12.75" customHeight="1" x14ac:dyDescent="0.2"/>
    <row r="381" s="2" customFormat="1" ht="12.75" customHeight="1" x14ac:dyDescent="0.2"/>
    <row r="382" s="2" customFormat="1" ht="12.75" customHeight="1" x14ac:dyDescent="0.2"/>
    <row r="383" s="2" customFormat="1" ht="12.75" customHeight="1" x14ac:dyDescent="0.2"/>
    <row r="384" s="2" customFormat="1" ht="12.75" customHeight="1" x14ac:dyDescent="0.2"/>
    <row r="385" s="2" customFormat="1" ht="12.75" customHeight="1" x14ac:dyDescent="0.2"/>
    <row r="386" s="2" customFormat="1" ht="12.75" customHeight="1" x14ac:dyDescent="0.2"/>
    <row r="387" s="2" customFormat="1" ht="12.75" customHeight="1" x14ac:dyDescent="0.2"/>
    <row r="388" s="2" customFormat="1" ht="12.75" customHeight="1" x14ac:dyDescent="0.2"/>
    <row r="389" s="2" customFormat="1" ht="12.75" customHeight="1" x14ac:dyDescent="0.2"/>
    <row r="390" s="2" customFormat="1" ht="12.75" customHeight="1" x14ac:dyDescent="0.2"/>
    <row r="391" s="2" customFormat="1" ht="12.75" customHeight="1" x14ac:dyDescent="0.2"/>
    <row r="392" s="2" customFormat="1" ht="12.75" customHeight="1" x14ac:dyDescent="0.2"/>
    <row r="393" s="2" customFormat="1" ht="12.75" customHeight="1" x14ac:dyDescent="0.2"/>
    <row r="394" s="2" customFormat="1" ht="12.75" customHeight="1" x14ac:dyDescent="0.2"/>
    <row r="395" s="2" customFormat="1" ht="12.75" customHeight="1" x14ac:dyDescent="0.2"/>
    <row r="396" s="2" customFormat="1" ht="12.75" customHeight="1" x14ac:dyDescent="0.2"/>
    <row r="397" s="2" customFormat="1" ht="12.75" customHeight="1" x14ac:dyDescent="0.2"/>
    <row r="398" s="2" customFormat="1" ht="12.75" customHeight="1" x14ac:dyDescent="0.2"/>
    <row r="399" s="2" customFormat="1" ht="12.75" customHeight="1" x14ac:dyDescent="0.2"/>
    <row r="400" s="2" customFormat="1" ht="12.75" customHeight="1" x14ac:dyDescent="0.2"/>
    <row r="401" s="2" customFormat="1" ht="12.75" customHeight="1" x14ac:dyDescent="0.2"/>
    <row r="402" s="2" customFormat="1" ht="12.75" customHeight="1" x14ac:dyDescent="0.2"/>
    <row r="403" s="2" customFormat="1" ht="12.75" customHeight="1" x14ac:dyDescent="0.2"/>
    <row r="404" s="2" customFormat="1" ht="12.75" customHeight="1" x14ac:dyDescent="0.2"/>
    <row r="405" s="2" customFormat="1" ht="12.75" customHeight="1" x14ac:dyDescent="0.2"/>
    <row r="406" s="2" customFormat="1" ht="12.75" customHeight="1" x14ac:dyDescent="0.2"/>
    <row r="407" s="2" customFormat="1" ht="12.75" customHeight="1" x14ac:dyDescent="0.2"/>
    <row r="408" s="2" customFormat="1" ht="12.75" customHeight="1" x14ac:dyDescent="0.2"/>
    <row r="409" s="2" customFormat="1" ht="12.75" customHeight="1" x14ac:dyDescent="0.2"/>
    <row r="410" s="2" customFormat="1" ht="12.75" customHeight="1" x14ac:dyDescent="0.2"/>
    <row r="411" s="2" customFormat="1" ht="12.75" customHeight="1" x14ac:dyDescent="0.2"/>
    <row r="412" s="2" customFormat="1" ht="12.75" customHeight="1" x14ac:dyDescent="0.2"/>
    <row r="413" s="2" customFormat="1" ht="12.75" customHeight="1" x14ac:dyDescent="0.2"/>
    <row r="414" s="2" customFormat="1" ht="12.75" customHeight="1" x14ac:dyDescent="0.2"/>
    <row r="415" s="2" customFormat="1" ht="12.75" customHeight="1" x14ac:dyDescent="0.2"/>
    <row r="416" s="2" customFormat="1" ht="12.75" customHeight="1" x14ac:dyDescent="0.2"/>
    <row r="417" s="2" customFormat="1" ht="12.75" customHeight="1" x14ac:dyDescent="0.2"/>
    <row r="418" s="2" customFormat="1" ht="12.75" customHeight="1" x14ac:dyDescent="0.2"/>
    <row r="419" s="2" customFormat="1" ht="12.75" customHeight="1" x14ac:dyDescent="0.2"/>
    <row r="420" s="2" customFormat="1" ht="12.75" customHeight="1" x14ac:dyDescent="0.2"/>
    <row r="421" s="2" customFormat="1" ht="12.75" customHeight="1" x14ac:dyDescent="0.2"/>
    <row r="422" s="2" customFormat="1" ht="12.75" customHeight="1" x14ac:dyDescent="0.2"/>
    <row r="423" s="2" customFormat="1" ht="12.75" customHeight="1" x14ac:dyDescent="0.2"/>
    <row r="424" s="2" customFormat="1" ht="12.75" customHeight="1" x14ac:dyDescent="0.2"/>
    <row r="425" s="2" customFormat="1" ht="12.75" customHeight="1" x14ac:dyDescent="0.2"/>
    <row r="426" s="2" customFormat="1" ht="12.75" customHeight="1" x14ac:dyDescent="0.2"/>
    <row r="427" s="2" customFormat="1" ht="12.75" customHeight="1" x14ac:dyDescent="0.2"/>
    <row r="428" s="2" customFormat="1" ht="12.75" customHeight="1" x14ac:dyDescent="0.2"/>
    <row r="429" s="2" customFormat="1" ht="12.75" customHeight="1" x14ac:dyDescent="0.2"/>
    <row r="430" s="2" customFormat="1" ht="12.75" customHeight="1" x14ac:dyDescent="0.2"/>
    <row r="431" s="2" customFormat="1" ht="12.75" customHeight="1" x14ac:dyDescent="0.2"/>
    <row r="432" s="2" customFormat="1" ht="12.75" customHeight="1" x14ac:dyDescent="0.2"/>
    <row r="433" s="2" customFormat="1" ht="12.75" customHeight="1" x14ac:dyDescent="0.2"/>
    <row r="434" s="2" customFormat="1" ht="12.75" customHeight="1" x14ac:dyDescent="0.2"/>
    <row r="435" s="2" customFormat="1" ht="12.75" customHeight="1" x14ac:dyDescent="0.2"/>
    <row r="436" s="2" customFormat="1" ht="12.75" customHeight="1" x14ac:dyDescent="0.2"/>
    <row r="437" s="2" customFormat="1" ht="12.75" customHeight="1" x14ac:dyDescent="0.2"/>
    <row r="438" s="2" customFormat="1" ht="12.75" customHeight="1" x14ac:dyDescent="0.2"/>
    <row r="439" s="2" customFormat="1" ht="12.75" customHeight="1" x14ac:dyDescent="0.2"/>
    <row r="440" s="2" customFormat="1" ht="12.75" customHeight="1" x14ac:dyDescent="0.2"/>
    <row r="441" s="2" customFormat="1" ht="12.75" customHeight="1" x14ac:dyDescent="0.2"/>
    <row r="442" s="2" customFormat="1" ht="12.75" customHeight="1" x14ac:dyDescent="0.2"/>
    <row r="443" s="2" customFormat="1" ht="12.75" customHeight="1" x14ac:dyDescent="0.2"/>
    <row r="444" s="2" customFormat="1" ht="12.75" customHeight="1" x14ac:dyDescent="0.2"/>
    <row r="445" s="2" customFormat="1" ht="12.75" customHeight="1" x14ac:dyDescent="0.2"/>
    <row r="446" s="2" customFormat="1" ht="12.75" customHeight="1" x14ac:dyDescent="0.2"/>
    <row r="447" s="2" customFormat="1" ht="12.75" customHeight="1" x14ac:dyDescent="0.2"/>
    <row r="448" s="2" customFormat="1" ht="12.75" customHeight="1" x14ac:dyDescent="0.2"/>
    <row r="449" s="2" customFormat="1" ht="12.75" customHeight="1" x14ac:dyDescent="0.2"/>
    <row r="450" s="2" customFormat="1" ht="12.75" customHeight="1" x14ac:dyDescent="0.2"/>
    <row r="451" s="2" customFormat="1" ht="12.75" customHeight="1" x14ac:dyDescent="0.2"/>
    <row r="452" s="2" customFormat="1" ht="12.75" customHeight="1" x14ac:dyDescent="0.2"/>
    <row r="453" s="2" customFormat="1" ht="12.75" customHeight="1" x14ac:dyDescent="0.2"/>
    <row r="454" s="2" customFormat="1" ht="12.75" customHeight="1" x14ac:dyDescent="0.2"/>
    <row r="455" s="2" customFormat="1" ht="12.75" customHeight="1" x14ac:dyDescent="0.2"/>
    <row r="456" s="2" customFormat="1" ht="12.75" customHeight="1" x14ac:dyDescent="0.2"/>
    <row r="457" s="2" customFormat="1" ht="12.75" customHeight="1" x14ac:dyDescent="0.2"/>
    <row r="458" s="2" customFormat="1" ht="12.75" customHeight="1" x14ac:dyDescent="0.2"/>
    <row r="459" s="2" customFormat="1" ht="12.75" customHeight="1" x14ac:dyDescent="0.2"/>
    <row r="460" s="2" customFormat="1" ht="12.75" customHeight="1" x14ac:dyDescent="0.2"/>
    <row r="461" s="2" customFormat="1" ht="12.75" customHeight="1" x14ac:dyDescent="0.2"/>
    <row r="462" s="2" customFormat="1" ht="12.75" customHeight="1" x14ac:dyDescent="0.2"/>
    <row r="463" s="2" customFormat="1" ht="12.75" customHeight="1" x14ac:dyDescent="0.2"/>
    <row r="464" s="2" customFormat="1" ht="12.75" customHeight="1" x14ac:dyDescent="0.2"/>
    <row r="465" s="2" customFormat="1" ht="12.75" customHeight="1" x14ac:dyDescent="0.2"/>
    <row r="466" s="2" customFormat="1" ht="12.75" customHeight="1" x14ac:dyDescent="0.2"/>
    <row r="467" s="2" customFormat="1" ht="12.75" customHeight="1" x14ac:dyDescent="0.2"/>
    <row r="468" s="2" customFormat="1" ht="12.75" customHeight="1" x14ac:dyDescent="0.2"/>
  </sheetData>
  <sheetProtection algorithmName="SHA-512" hashValue="5zQnI9bSkN0oWmSK2sT2PRCV2orlcpm+oZfThoEjNYOvTKnjxrov6yW7RAuLv5B1f3Jif9C5gyELw0Aocius0A==" saltValue="io8ZTfgadGbw5CR/joweHg==" spinCount="100000" sheet="1" formatRows="0"/>
  <protectedRanges>
    <protectedRange sqref="L10:W10 L15:W15 L19:W19 I24:M36 P24:Z36 A40" name="Oblast1"/>
  </protectedRanges>
  <mergeCells count="159">
    <mergeCell ref="I38:M38"/>
    <mergeCell ref="A37:H37"/>
    <mergeCell ref="A38:H38"/>
    <mergeCell ref="A23:H23"/>
    <mergeCell ref="N37:O37"/>
    <mergeCell ref="N38:O38"/>
    <mergeCell ref="A22:H22"/>
    <mergeCell ref="I22:M22"/>
    <mergeCell ref="I23:M23"/>
    <mergeCell ref="I24:M24"/>
    <mergeCell ref="I25:M25"/>
    <mergeCell ref="I26:M26"/>
    <mergeCell ref="I27:M27"/>
    <mergeCell ref="I28:M28"/>
    <mergeCell ref="I29:M29"/>
    <mergeCell ref="A36:H36"/>
    <mergeCell ref="I30:M30"/>
    <mergeCell ref="I31:M31"/>
    <mergeCell ref="I32:M32"/>
    <mergeCell ref="I33:M33"/>
    <mergeCell ref="I34:M34"/>
    <mergeCell ref="I35:M35"/>
    <mergeCell ref="I36:M36"/>
    <mergeCell ref="A19:B19"/>
    <mergeCell ref="C19:K19"/>
    <mergeCell ref="L19:Q19"/>
    <mergeCell ref="R19:W19"/>
    <mergeCell ref="X19:Z19"/>
    <mergeCell ref="A4:B4"/>
    <mergeCell ref="L4:Q4"/>
    <mergeCell ref="R4:W4"/>
    <mergeCell ref="X4:Z4"/>
    <mergeCell ref="C4:K4"/>
    <mergeCell ref="A17:B17"/>
    <mergeCell ref="C17:K17"/>
    <mergeCell ref="L17:Q17"/>
    <mergeCell ref="R17:W17"/>
    <mergeCell ref="X17:Z17"/>
    <mergeCell ref="A18:B18"/>
    <mergeCell ref="C18:K18"/>
    <mergeCell ref="L18:Q18"/>
    <mergeCell ref="R18:W18"/>
    <mergeCell ref="X18:Z18"/>
    <mergeCell ref="A15:B15"/>
    <mergeCell ref="C15:K15"/>
    <mergeCell ref="L15:Q15"/>
    <mergeCell ref="R15:W15"/>
    <mergeCell ref="A12:B12"/>
    <mergeCell ref="C12:K12"/>
    <mergeCell ref="L12:Q12"/>
    <mergeCell ref="R12:W12"/>
    <mergeCell ref="X12:Z12"/>
    <mergeCell ref="X15:Z15"/>
    <mergeCell ref="A16:B16"/>
    <mergeCell ref="C16:K16"/>
    <mergeCell ref="L16:Q16"/>
    <mergeCell ref="R16:W16"/>
    <mergeCell ref="X16:Z16"/>
    <mergeCell ref="A13:B13"/>
    <mergeCell ref="C13:K13"/>
    <mergeCell ref="L13:Q13"/>
    <mergeCell ref="R13:W13"/>
    <mergeCell ref="X13:Z13"/>
    <mergeCell ref="A14:B14"/>
    <mergeCell ref="C14:K14"/>
    <mergeCell ref="L14:Q14"/>
    <mergeCell ref="R14:W14"/>
    <mergeCell ref="X14:Z14"/>
    <mergeCell ref="A10:B10"/>
    <mergeCell ref="C10:K10"/>
    <mergeCell ref="L10:Q10"/>
    <mergeCell ref="R10:W10"/>
    <mergeCell ref="X10:Z10"/>
    <mergeCell ref="A11:B11"/>
    <mergeCell ref="C11:K11"/>
    <mergeCell ref="L11:Q11"/>
    <mergeCell ref="R11:W11"/>
    <mergeCell ref="X11:Z11"/>
    <mergeCell ref="R8:W8"/>
    <mergeCell ref="X8:Z8"/>
    <mergeCell ref="A9:B9"/>
    <mergeCell ref="C9:K9"/>
    <mergeCell ref="L9:Q9"/>
    <mergeCell ref="R9:W9"/>
    <mergeCell ref="X9:Z9"/>
    <mergeCell ref="C8:K8"/>
    <mergeCell ref="L8:Q8"/>
    <mergeCell ref="A2:Z2"/>
    <mergeCell ref="P29:Z29"/>
    <mergeCell ref="P23:Z23"/>
    <mergeCell ref="A39:Z39"/>
    <mergeCell ref="P27:Z27"/>
    <mergeCell ref="P28:Z28"/>
    <mergeCell ref="N26:O26"/>
    <mergeCell ref="N25:O25"/>
    <mergeCell ref="P25:Z25"/>
    <mergeCell ref="P26:Z26"/>
    <mergeCell ref="N28:O28"/>
    <mergeCell ref="N29:O29"/>
    <mergeCell ref="N30:O30"/>
    <mergeCell ref="N31:O31"/>
    <mergeCell ref="A20:Z20"/>
    <mergeCell ref="A32:H32"/>
    <mergeCell ref="A33:H33"/>
    <mergeCell ref="A34:H34"/>
    <mergeCell ref="A35:H35"/>
    <mergeCell ref="A5:B5"/>
    <mergeCell ref="C5:K5"/>
    <mergeCell ref="L5:Q5"/>
    <mergeCell ref="A31:H31"/>
    <mergeCell ref="P30:Z30"/>
    <mergeCell ref="P31:Z31"/>
    <mergeCell ref="P32:Z32"/>
    <mergeCell ref="P33:Z33"/>
    <mergeCell ref="N36:O36"/>
    <mergeCell ref="N32:O32"/>
    <mergeCell ref="N33:O33"/>
    <mergeCell ref="X3:Z3"/>
    <mergeCell ref="A3:B3"/>
    <mergeCell ref="C3:K3"/>
    <mergeCell ref="L3:Q3"/>
    <mergeCell ref="R3:W3"/>
    <mergeCell ref="A6:B6"/>
    <mergeCell ref="C6:K6"/>
    <mergeCell ref="L6:Q6"/>
    <mergeCell ref="R6:W6"/>
    <mergeCell ref="X6:Z6"/>
    <mergeCell ref="A7:B7"/>
    <mergeCell ref="C7:K7"/>
    <mergeCell ref="L7:Q7"/>
    <mergeCell ref="R7:W7"/>
    <mergeCell ref="X7:Z7"/>
    <mergeCell ref="A8:B8"/>
    <mergeCell ref="R5:W5"/>
    <mergeCell ref="X5:Z5"/>
    <mergeCell ref="P38:Z38"/>
    <mergeCell ref="P37:Z37"/>
    <mergeCell ref="P22:Z22"/>
    <mergeCell ref="A1:Z1"/>
    <mergeCell ref="N22:O22"/>
    <mergeCell ref="N27:O27"/>
    <mergeCell ref="N35:O35"/>
    <mergeCell ref="I37:M37"/>
    <mergeCell ref="A40:Z40"/>
    <mergeCell ref="P34:Z34"/>
    <mergeCell ref="P35:Z35"/>
    <mergeCell ref="P36:Z36"/>
    <mergeCell ref="N34:O34"/>
    <mergeCell ref="N23:O23"/>
    <mergeCell ref="A21:Z21"/>
    <mergeCell ref="N24:O24"/>
    <mergeCell ref="P24:Z24"/>
    <mergeCell ref="A24:H24"/>
    <mergeCell ref="A25:H25"/>
    <mergeCell ref="A26:H26"/>
    <mergeCell ref="A27:H27"/>
    <mergeCell ref="A28:H28"/>
    <mergeCell ref="A29:H29"/>
    <mergeCell ref="A30:H30"/>
  </mergeCells>
  <conditionalFormatting sqref="N37:O37">
    <cfRule type="cellIs" dxfId="0" priority="1" operator="greaterThan">
      <formula>1</formula>
    </cfRule>
  </conditionalFormatting>
  <pageMargins left="0.70866141732283472" right="0.70866141732283472" top="0.74803149606299213" bottom="0.35433070866141736" header="0.31496062992125984" footer="0.31496062992125984"/>
  <pageSetup paperSize="9" fitToHeight="0" orientation="portrait" r:id="rId1"/>
  <headerFooter>
    <oddHeader>&amp;C&amp;"Tahoma,Obyčejné"&amp;6Magistrát města Brna - Odbor sociální péče
Program I - ŽÁDOST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524"/>
  <sheetViews>
    <sheetView zoomScale="150" zoomScaleNormal="150" workbookViewId="0">
      <selection activeCell="AC9" sqref="AC9"/>
    </sheetView>
  </sheetViews>
  <sheetFormatPr defaultRowHeight="15" x14ac:dyDescent="0.25"/>
  <cols>
    <col min="1" max="26" width="3.28515625" style="2" customWidth="1"/>
    <col min="27" max="27" width="3.28515625" style="1" customWidth="1"/>
    <col min="28" max="28" width="9.140625" style="3"/>
  </cols>
  <sheetData>
    <row r="1" spans="1:26" s="10" customFormat="1" ht="20.100000000000001" customHeight="1" x14ac:dyDescent="0.15">
      <c r="A1" s="41" t="s">
        <v>200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3"/>
    </row>
    <row r="2" spans="1:26" s="5" customFormat="1" ht="60" customHeight="1" thickBot="1" x14ac:dyDescent="0.2">
      <c r="A2" s="114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6"/>
    </row>
    <row r="3" spans="1:26" s="10" customFormat="1" ht="20.100000000000001" customHeight="1" x14ac:dyDescent="0.15">
      <c r="A3" s="392" t="s">
        <v>201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4"/>
    </row>
    <row r="4" spans="1:26" s="11" customFormat="1" ht="28.5" customHeight="1" x14ac:dyDescent="0.25">
      <c r="A4" s="395" t="s">
        <v>202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7"/>
    </row>
    <row r="5" spans="1:26" s="11" customFormat="1" ht="26.25" customHeight="1" x14ac:dyDescent="0.25">
      <c r="A5" s="375" t="s">
        <v>203</v>
      </c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7"/>
    </row>
    <row r="6" spans="1:26" s="11" customFormat="1" ht="47.25" customHeight="1" x14ac:dyDescent="0.25">
      <c r="A6" s="375" t="s">
        <v>204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376"/>
      <c r="Y6" s="376"/>
      <c r="Z6" s="377"/>
    </row>
    <row r="7" spans="1:26" s="11" customFormat="1" ht="11.1" customHeight="1" x14ac:dyDescent="0.25">
      <c r="A7" s="375" t="s">
        <v>205</v>
      </c>
      <c r="B7" s="376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Y7" s="376"/>
      <c r="Z7" s="377"/>
    </row>
    <row r="8" spans="1:26" s="11" customFormat="1" ht="19.5" customHeight="1" x14ac:dyDescent="0.25">
      <c r="A8" s="375" t="s">
        <v>206</v>
      </c>
      <c r="B8" s="376"/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6"/>
      <c r="Y8" s="376"/>
      <c r="Z8" s="377"/>
    </row>
    <row r="9" spans="1:26" s="11" customFormat="1" ht="11.1" customHeight="1" x14ac:dyDescent="0.25">
      <c r="A9" s="375" t="s">
        <v>207</v>
      </c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76"/>
      <c r="S9" s="376"/>
      <c r="T9" s="376"/>
      <c r="U9" s="376"/>
      <c r="V9" s="376"/>
      <c r="W9" s="376"/>
      <c r="X9" s="376"/>
      <c r="Y9" s="376"/>
      <c r="Z9" s="377"/>
    </row>
    <row r="10" spans="1:26" s="11" customFormat="1" ht="6" customHeight="1" thickBot="1" x14ac:dyDescent="0.3">
      <c r="A10" s="375"/>
      <c r="B10" s="376"/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76"/>
      <c r="S10" s="376"/>
      <c r="T10" s="376"/>
      <c r="U10" s="376"/>
      <c r="V10" s="376"/>
      <c r="W10" s="376"/>
      <c r="X10" s="376"/>
      <c r="Y10" s="376"/>
      <c r="Z10" s="377"/>
    </row>
    <row r="11" spans="1:26" s="10" customFormat="1" ht="20.100000000000001" customHeight="1" x14ac:dyDescent="0.15">
      <c r="A11" s="384" t="s">
        <v>208</v>
      </c>
      <c r="B11" s="385"/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6"/>
    </row>
    <row r="12" spans="1:26" s="11" customFormat="1" ht="12.75" customHeight="1" x14ac:dyDescent="0.25">
      <c r="A12" s="398" t="s">
        <v>209</v>
      </c>
      <c r="B12" s="399"/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399"/>
      <c r="V12" s="399"/>
      <c r="W12" s="399"/>
      <c r="X12" s="399"/>
      <c r="Y12" s="399"/>
      <c r="Z12" s="400"/>
    </row>
    <row r="13" spans="1:26" s="11" customFormat="1" ht="9.9499999999999993" customHeight="1" x14ac:dyDescent="0.25">
      <c r="A13" s="372" t="s">
        <v>210</v>
      </c>
      <c r="B13" s="373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3"/>
      <c r="P13" s="373"/>
      <c r="Q13" s="373"/>
      <c r="R13" s="373"/>
      <c r="S13" s="373"/>
      <c r="T13" s="373"/>
      <c r="U13" s="373"/>
      <c r="V13" s="373"/>
      <c r="W13" s="373"/>
      <c r="X13" s="373"/>
      <c r="Y13" s="373"/>
      <c r="Z13" s="374"/>
    </row>
    <row r="14" spans="1:26" s="11" customFormat="1" ht="9.9499999999999993" customHeight="1" x14ac:dyDescent="0.25">
      <c r="A14" s="372" t="s">
        <v>211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3"/>
      <c r="R14" s="373"/>
      <c r="S14" s="373"/>
      <c r="T14" s="373"/>
      <c r="U14" s="373"/>
      <c r="V14" s="373"/>
      <c r="W14" s="373"/>
      <c r="X14" s="373"/>
      <c r="Y14" s="373"/>
      <c r="Z14" s="374"/>
    </row>
    <row r="15" spans="1:26" s="11" customFormat="1" ht="9.9499999999999993" customHeight="1" x14ac:dyDescent="0.25">
      <c r="A15" s="372" t="s">
        <v>212</v>
      </c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  <c r="Z15" s="374"/>
    </row>
    <row r="16" spans="1:26" s="11" customFormat="1" ht="15" customHeight="1" x14ac:dyDescent="0.25">
      <c r="A16" s="375" t="s">
        <v>213</v>
      </c>
      <c r="B16" s="376"/>
      <c r="C16" s="376"/>
      <c r="D16" s="376"/>
      <c r="E16" s="376"/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377"/>
    </row>
    <row r="17" spans="1:26" s="11" customFormat="1" ht="9.9499999999999993" customHeight="1" x14ac:dyDescent="0.25">
      <c r="A17" s="372" t="s">
        <v>214</v>
      </c>
      <c r="B17" s="373"/>
      <c r="C17" s="373"/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  <c r="W17" s="373"/>
      <c r="X17" s="373"/>
      <c r="Y17" s="373"/>
      <c r="Z17" s="374"/>
    </row>
    <row r="18" spans="1:26" s="11" customFormat="1" ht="9.9499999999999993" customHeight="1" x14ac:dyDescent="0.25">
      <c r="A18" s="372" t="s">
        <v>215</v>
      </c>
      <c r="B18" s="373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  <c r="X18" s="373"/>
      <c r="Y18" s="373"/>
      <c r="Z18" s="374"/>
    </row>
    <row r="19" spans="1:26" s="11" customFormat="1" ht="9.9499999999999993" customHeight="1" x14ac:dyDescent="0.25">
      <c r="A19" s="372" t="s">
        <v>216</v>
      </c>
      <c r="B19" s="373"/>
      <c r="C19" s="373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4"/>
    </row>
    <row r="20" spans="1:26" s="11" customFormat="1" ht="9.9499999999999993" customHeight="1" x14ac:dyDescent="0.25">
      <c r="A20" s="372" t="s">
        <v>217</v>
      </c>
      <c r="B20" s="373"/>
      <c r="C20" s="373"/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373"/>
      <c r="P20" s="373"/>
      <c r="Q20" s="373"/>
      <c r="R20" s="373"/>
      <c r="S20" s="373"/>
      <c r="T20" s="373"/>
      <c r="U20" s="373"/>
      <c r="V20" s="373"/>
      <c r="W20" s="373"/>
      <c r="X20" s="373"/>
      <c r="Y20" s="373"/>
      <c r="Z20" s="374"/>
    </row>
    <row r="21" spans="1:26" s="11" customFormat="1" ht="20.100000000000001" customHeight="1" x14ac:dyDescent="0.25">
      <c r="A21" s="378"/>
      <c r="B21" s="379"/>
      <c r="C21" s="379"/>
      <c r="D21" s="379"/>
      <c r="E21" s="379"/>
      <c r="F21" s="379"/>
      <c r="G21" s="379"/>
      <c r="H21" s="379"/>
      <c r="I21" s="379"/>
      <c r="J21" s="379"/>
      <c r="K21" s="379"/>
      <c r="L21" s="379"/>
      <c r="M21" s="379"/>
      <c r="N21" s="379"/>
      <c r="O21" s="379"/>
      <c r="P21" s="379"/>
      <c r="Q21" s="379"/>
      <c r="R21" s="379"/>
      <c r="S21" s="379"/>
      <c r="T21" s="379"/>
      <c r="U21" s="379"/>
      <c r="V21" s="379"/>
      <c r="W21" s="379"/>
      <c r="X21" s="379"/>
      <c r="Y21" s="379"/>
      <c r="Z21" s="380"/>
    </row>
    <row r="22" spans="1:26" s="11" customFormat="1" ht="25.5" customHeight="1" x14ac:dyDescent="0.25">
      <c r="A22" s="375" t="s">
        <v>218</v>
      </c>
      <c r="B22" s="376"/>
      <c r="C22" s="376"/>
      <c r="D22" s="376"/>
      <c r="E22" s="376"/>
      <c r="F22" s="376"/>
      <c r="G22" s="376"/>
      <c r="H22" s="376"/>
      <c r="I22" s="376"/>
      <c r="J22" s="376"/>
      <c r="K22" s="376"/>
      <c r="L22" s="376"/>
      <c r="M22" s="376"/>
      <c r="N22" s="376"/>
      <c r="O22" s="376"/>
      <c r="P22" s="376"/>
      <c r="Q22" s="376"/>
      <c r="R22" s="376"/>
      <c r="S22" s="376"/>
      <c r="T22" s="376"/>
      <c r="U22" s="376"/>
      <c r="V22" s="376"/>
      <c r="W22" s="376"/>
      <c r="X22" s="376"/>
      <c r="Y22" s="376"/>
      <c r="Z22" s="377"/>
    </row>
    <row r="23" spans="1:26" s="11" customFormat="1" ht="18" customHeight="1" thickBot="1" x14ac:dyDescent="0.3">
      <c r="A23" s="381" t="s">
        <v>219</v>
      </c>
      <c r="B23" s="382"/>
      <c r="C23" s="382"/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3"/>
    </row>
    <row r="24" spans="1:26" s="10" customFormat="1" ht="20.100000000000001" customHeight="1" x14ac:dyDescent="0.15">
      <c r="A24" s="384" t="s">
        <v>220</v>
      </c>
      <c r="B24" s="385"/>
      <c r="C24" s="385"/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6"/>
    </row>
    <row r="25" spans="1:26" s="5" customFormat="1" ht="42.75" customHeight="1" thickBot="1" x14ac:dyDescent="0.2">
      <c r="A25" s="255" t="s">
        <v>221</v>
      </c>
      <c r="B25" s="256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387"/>
    </row>
    <row r="26" spans="1:26" s="5" customFormat="1" ht="20.100000000000001" customHeight="1" x14ac:dyDescent="0.15">
      <c r="A26" s="41" t="s">
        <v>222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3"/>
    </row>
    <row r="27" spans="1:26" s="5" customFormat="1" ht="24.75" customHeight="1" x14ac:dyDescent="0.15">
      <c r="A27" s="388" t="s">
        <v>223</v>
      </c>
      <c r="B27" s="389"/>
      <c r="C27" s="389"/>
      <c r="D27" s="389"/>
      <c r="E27" s="389"/>
      <c r="F27" s="389"/>
      <c r="G27" s="389"/>
      <c r="H27" s="389"/>
      <c r="I27" s="389"/>
      <c r="J27" s="389"/>
      <c r="K27" s="389"/>
      <c r="L27" s="389"/>
      <c r="M27" s="389"/>
      <c r="N27" s="389"/>
      <c r="O27" s="389"/>
      <c r="P27" s="389"/>
      <c r="Q27" s="389"/>
      <c r="R27" s="389"/>
      <c r="S27" s="389"/>
      <c r="T27" s="389"/>
      <c r="U27" s="389"/>
      <c r="V27" s="389"/>
      <c r="W27" s="389"/>
      <c r="X27" s="389"/>
      <c r="Y27" s="389"/>
      <c r="Z27" s="390"/>
    </row>
    <row r="28" spans="1:26" s="5" customFormat="1" ht="15" customHeight="1" x14ac:dyDescent="0.15">
      <c r="A28" s="76" t="s">
        <v>224</v>
      </c>
      <c r="B28" s="77"/>
      <c r="C28" s="77"/>
      <c r="D28" s="77"/>
      <c r="E28" s="77"/>
      <c r="F28" s="77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138"/>
    </row>
    <row r="29" spans="1:26" s="5" customFormat="1" ht="15" customHeight="1" x14ac:dyDescent="0.15">
      <c r="A29" s="76" t="s">
        <v>225</v>
      </c>
      <c r="B29" s="77"/>
      <c r="C29" s="77"/>
      <c r="D29" s="77"/>
      <c r="E29" s="77"/>
      <c r="F29" s="77"/>
      <c r="G29" s="391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138"/>
    </row>
    <row r="30" spans="1:26" s="5" customFormat="1" ht="15" customHeight="1" x14ac:dyDescent="0.15">
      <c r="A30" s="76" t="s">
        <v>226</v>
      </c>
      <c r="B30" s="77"/>
      <c r="C30" s="77"/>
      <c r="D30" s="77"/>
      <c r="E30" s="77"/>
      <c r="F30" s="77"/>
      <c r="G30" s="391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138"/>
    </row>
    <row r="31" spans="1:26" s="5" customFormat="1" ht="15" customHeight="1" x14ac:dyDescent="0.15">
      <c r="A31" s="76" t="s">
        <v>227</v>
      </c>
      <c r="B31" s="77"/>
      <c r="C31" s="77"/>
      <c r="D31" s="77"/>
      <c r="E31" s="77"/>
      <c r="F31" s="77"/>
      <c r="G31" s="391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138"/>
    </row>
    <row r="32" spans="1:26" s="5" customFormat="1" ht="49.9" customHeight="1" thickBot="1" x14ac:dyDescent="0.2">
      <c r="A32" s="238" t="s">
        <v>228</v>
      </c>
      <c r="B32" s="239"/>
      <c r="C32" s="239"/>
      <c r="D32" s="239"/>
      <c r="E32" s="239"/>
      <c r="F32" s="239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5"/>
    </row>
    <row r="33" s="5" customFormat="1" ht="12.75" customHeight="1" x14ac:dyDescent="0.15"/>
    <row r="34" s="5" customFormat="1" ht="12.75" customHeight="1" x14ac:dyDescent="0.15"/>
    <row r="35" s="5" customFormat="1" ht="12.75" customHeight="1" x14ac:dyDescent="0.15"/>
    <row r="36" s="5" customFormat="1" ht="12.75" customHeight="1" x14ac:dyDescent="0.15"/>
    <row r="37" s="5" customFormat="1" ht="12.75" customHeight="1" x14ac:dyDescent="0.15"/>
    <row r="38" s="5" customFormat="1" ht="12.75" customHeight="1" x14ac:dyDescent="0.15"/>
    <row r="39" s="5" customFormat="1" ht="12.75" customHeight="1" x14ac:dyDescent="0.15"/>
    <row r="40" s="5" customFormat="1" ht="12.75" customHeight="1" x14ac:dyDescent="0.15"/>
    <row r="41" s="5" customFormat="1" ht="12.75" customHeight="1" x14ac:dyDescent="0.15"/>
    <row r="42" s="5" customFormat="1" ht="12.75" customHeight="1" x14ac:dyDescent="0.15"/>
    <row r="43" s="5" customFormat="1" ht="12.75" customHeight="1" x14ac:dyDescent="0.15"/>
    <row r="44" s="5" customFormat="1" ht="12.75" customHeight="1" x14ac:dyDescent="0.15"/>
    <row r="45" s="5" customFormat="1" ht="12.75" customHeight="1" x14ac:dyDescent="0.15"/>
    <row r="46" s="5" customFormat="1" ht="12.75" customHeight="1" x14ac:dyDescent="0.15"/>
    <row r="47" s="5" customFormat="1" ht="12.75" customHeight="1" x14ac:dyDescent="0.15"/>
    <row r="48" s="5" customFormat="1" ht="12.75" customHeight="1" x14ac:dyDescent="0.15"/>
    <row r="49" s="5" customFormat="1" ht="12.75" customHeight="1" x14ac:dyDescent="0.15"/>
    <row r="50" s="5" customFormat="1" ht="12.75" customHeight="1" x14ac:dyDescent="0.15"/>
    <row r="51" s="5" customFormat="1" ht="12.75" customHeight="1" x14ac:dyDescent="0.15"/>
    <row r="52" s="5" customFormat="1" ht="12.75" customHeight="1" x14ac:dyDescent="0.15"/>
    <row r="53" s="5" customFormat="1" ht="12.75" customHeight="1" x14ac:dyDescent="0.15"/>
    <row r="54" s="5" customFormat="1" ht="12.75" customHeight="1" x14ac:dyDescent="0.15"/>
    <row r="55" s="5" customFormat="1" ht="12.75" customHeight="1" x14ac:dyDescent="0.15"/>
    <row r="56" s="5" customFormat="1" ht="12.75" customHeight="1" x14ac:dyDescent="0.15"/>
    <row r="57" s="5" customFormat="1" ht="12.75" customHeight="1" x14ac:dyDescent="0.15"/>
    <row r="58" s="5" customFormat="1" ht="12.75" customHeight="1" x14ac:dyDescent="0.15"/>
    <row r="59" s="5" customFormat="1" ht="12.75" customHeight="1" x14ac:dyDescent="0.15"/>
    <row r="60" s="5" customFormat="1" ht="12.75" customHeight="1" x14ac:dyDescent="0.15"/>
    <row r="61" s="5" customFormat="1" ht="12.75" customHeight="1" x14ac:dyDescent="0.15"/>
    <row r="62" s="5" customFormat="1" ht="12.75" customHeight="1" x14ac:dyDescent="0.15"/>
    <row r="63" s="5" customFormat="1" ht="12.75" customHeight="1" x14ac:dyDescent="0.15"/>
    <row r="64" s="5" customFormat="1" ht="12.75" customHeight="1" x14ac:dyDescent="0.15"/>
    <row r="65" s="5" customFormat="1" ht="12.75" customHeight="1" x14ac:dyDescent="0.15"/>
    <row r="66" s="5" customFormat="1" ht="12.75" customHeight="1" x14ac:dyDescent="0.15"/>
    <row r="67" s="5" customFormat="1" ht="12.75" customHeight="1" x14ac:dyDescent="0.15"/>
    <row r="68" s="5" customFormat="1" ht="12.75" customHeight="1" x14ac:dyDescent="0.15"/>
    <row r="69" s="5" customFormat="1" ht="12.75" customHeight="1" x14ac:dyDescent="0.15"/>
    <row r="70" s="5" customFormat="1" ht="12.75" customHeight="1" x14ac:dyDescent="0.15"/>
    <row r="71" s="5" customFormat="1" ht="12.75" customHeight="1" x14ac:dyDescent="0.15"/>
    <row r="72" s="5" customFormat="1" ht="12.75" customHeight="1" x14ac:dyDescent="0.15"/>
    <row r="73" s="5" customFormat="1" ht="12.75" customHeight="1" x14ac:dyDescent="0.15"/>
    <row r="74" s="5" customFormat="1" ht="12.75" customHeight="1" x14ac:dyDescent="0.15"/>
    <row r="75" s="5" customFormat="1" ht="12.75" customHeight="1" x14ac:dyDescent="0.15"/>
    <row r="76" s="5" customFormat="1" ht="12.75" customHeight="1" x14ac:dyDescent="0.15"/>
    <row r="77" s="5" customFormat="1" ht="12.75" customHeight="1" x14ac:dyDescent="0.15"/>
    <row r="78" s="5" customFormat="1" ht="12.75" customHeight="1" x14ac:dyDescent="0.15"/>
    <row r="79" s="5" customFormat="1" ht="12.75" customHeight="1" x14ac:dyDescent="0.15"/>
    <row r="80" s="5" customFormat="1" ht="12.75" customHeight="1" x14ac:dyDescent="0.15"/>
    <row r="81" s="5" customFormat="1" ht="12.75" customHeight="1" x14ac:dyDescent="0.15"/>
    <row r="82" s="5" customFormat="1" ht="12.75" customHeight="1" x14ac:dyDescent="0.15"/>
    <row r="83" s="5" customFormat="1" ht="12.75" customHeight="1" x14ac:dyDescent="0.15"/>
    <row r="84" s="5" customFormat="1" ht="12.75" customHeight="1" x14ac:dyDescent="0.15"/>
    <row r="85" s="5" customFormat="1" ht="12.75" customHeight="1" x14ac:dyDescent="0.15"/>
    <row r="86" s="5" customFormat="1" ht="12.75" customHeight="1" x14ac:dyDescent="0.15"/>
    <row r="87" s="5" customFormat="1" ht="12.75" customHeight="1" x14ac:dyDescent="0.15"/>
    <row r="88" s="5" customFormat="1" ht="12.75" customHeight="1" x14ac:dyDescent="0.15"/>
    <row r="89" s="5" customFormat="1" ht="12.75" customHeight="1" x14ac:dyDescent="0.15"/>
    <row r="90" s="5" customFormat="1" ht="12.75" customHeight="1" x14ac:dyDescent="0.15"/>
    <row r="91" s="5" customFormat="1" ht="12.75" customHeight="1" x14ac:dyDescent="0.15"/>
    <row r="92" s="5" customFormat="1" ht="12.75" customHeight="1" x14ac:dyDescent="0.15"/>
    <row r="93" s="5" customFormat="1" ht="12.75" customHeight="1" x14ac:dyDescent="0.15"/>
    <row r="94" s="5" customFormat="1" ht="12.75" customHeight="1" x14ac:dyDescent="0.15"/>
    <row r="95" s="5" customFormat="1" ht="12.75" customHeight="1" x14ac:dyDescent="0.15"/>
    <row r="96" s="5" customFormat="1" ht="12.75" customHeight="1" x14ac:dyDescent="0.15"/>
    <row r="97" spans="27:29" s="5" customFormat="1" ht="12.75" customHeight="1" x14ac:dyDescent="0.15"/>
    <row r="98" spans="27:29" s="5" customFormat="1" ht="12.75" customHeight="1" x14ac:dyDescent="0.15"/>
    <row r="99" spans="27:29" s="5" customFormat="1" ht="12.75" customHeight="1" x14ac:dyDescent="0.15"/>
    <row r="100" spans="27:29" s="5" customFormat="1" ht="12.75" customHeight="1" x14ac:dyDescent="0.15"/>
    <row r="101" spans="27:29" s="5" customFormat="1" ht="12.75" customHeight="1" x14ac:dyDescent="0.15"/>
    <row r="102" spans="27:29" s="5" customFormat="1" ht="12.75" customHeight="1" x14ac:dyDescent="0.15"/>
    <row r="103" spans="27:29" s="5" customFormat="1" ht="12.75" customHeight="1" x14ac:dyDescent="0.15"/>
    <row r="104" spans="27:29" s="5" customFormat="1" ht="12.75" customHeight="1" x14ac:dyDescent="0.15"/>
    <row r="105" spans="27:29" s="5" customFormat="1" ht="12.75" customHeight="1" x14ac:dyDescent="0.15"/>
    <row r="106" spans="27:29" s="5" customFormat="1" ht="12.75" customHeight="1" x14ac:dyDescent="0.15"/>
    <row r="107" spans="27:29" s="5" customFormat="1" ht="12.75" customHeight="1" x14ac:dyDescent="0.15"/>
    <row r="108" spans="27:29" s="5" customFormat="1" ht="12.75" customHeight="1" x14ac:dyDescent="0.15"/>
    <row r="109" spans="27:29" s="5" customFormat="1" ht="12.75" customHeight="1" x14ac:dyDescent="0.15"/>
    <row r="110" spans="27:29" s="2" customFormat="1" ht="12.75" customHeight="1" x14ac:dyDescent="0.25">
      <c r="AA110" s="1"/>
      <c r="AB110" s="3"/>
      <c r="AC110"/>
    </row>
    <row r="111" spans="27:29" s="2" customFormat="1" ht="12.75" customHeight="1" x14ac:dyDescent="0.25">
      <c r="AA111" s="1"/>
      <c r="AB111" s="3"/>
      <c r="AC111"/>
    </row>
    <row r="112" spans="27:29" s="2" customFormat="1" ht="12.75" customHeight="1" x14ac:dyDescent="0.25">
      <c r="AA112" s="1"/>
      <c r="AB112" s="3"/>
      <c r="AC112"/>
    </row>
    <row r="113" spans="27:29" s="2" customFormat="1" ht="12.75" customHeight="1" x14ac:dyDescent="0.25">
      <c r="AA113" s="1"/>
      <c r="AB113" s="3"/>
      <c r="AC113"/>
    </row>
    <row r="114" spans="27:29" s="2" customFormat="1" ht="12.75" customHeight="1" x14ac:dyDescent="0.25">
      <c r="AA114" s="1"/>
      <c r="AB114" s="3"/>
      <c r="AC114"/>
    </row>
    <row r="115" spans="27:29" s="2" customFormat="1" ht="12.75" customHeight="1" x14ac:dyDescent="0.25">
      <c r="AA115" s="1"/>
      <c r="AB115" s="3"/>
      <c r="AC115"/>
    </row>
    <row r="116" spans="27:29" s="2" customFormat="1" ht="12.75" customHeight="1" x14ac:dyDescent="0.25">
      <c r="AA116" s="1"/>
      <c r="AB116" s="3"/>
      <c r="AC116"/>
    </row>
    <row r="117" spans="27:29" s="2" customFormat="1" ht="12.75" customHeight="1" x14ac:dyDescent="0.25">
      <c r="AA117" s="1"/>
      <c r="AB117" s="3"/>
      <c r="AC117"/>
    </row>
    <row r="118" spans="27:29" s="2" customFormat="1" ht="12.75" customHeight="1" x14ac:dyDescent="0.25">
      <c r="AA118" s="1"/>
      <c r="AB118" s="3"/>
      <c r="AC118"/>
    </row>
    <row r="119" spans="27:29" s="2" customFormat="1" ht="12.75" customHeight="1" x14ac:dyDescent="0.25">
      <c r="AA119" s="1"/>
      <c r="AB119" s="3"/>
      <c r="AC119"/>
    </row>
    <row r="120" spans="27:29" s="2" customFormat="1" ht="12.75" customHeight="1" x14ac:dyDescent="0.25">
      <c r="AA120" s="1"/>
      <c r="AB120" s="3"/>
      <c r="AC120"/>
    </row>
    <row r="121" spans="27:29" s="2" customFormat="1" ht="12.75" customHeight="1" x14ac:dyDescent="0.25">
      <c r="AA121" s="1"/>
      <c r="AB121" s="3"/>
      <c r="AC121"/>
    </row>
    <row r="122" spans="27:29" s="2" customFormat="1" ht="12.75" customHeight="1" x14ac:dyDescent="0.25">
      <c r="AA122" s="1"/>
      <c r="AB122" s="3"/>
      <c r="AC122"/>
    </row>
    <row r="123" spans="27:29" s="2" customFormat="1" ht="12.75" customHeight="1" x14ac:dyDescent="0.25">
      <c r="AA123" s="1"/>
      <c r="AB123" s="3"/>
      <c r="AC123"/>
    </row>
    <row r="124" spans="27:29" s="2" customFormat="1" ht="12.75" customHeight="1" x14ac:dyDescent="0.25">
      <c r="AA124" s="1"/>
      <c r="AB124" s="3"/>
      <c r="AC124"/>
    </row>
    <row r="125" spans="27:29" s="2" customFormat="1" ht="12.75" customHeight="1" x14ac:dyDescent="0.25">
      <c r="AA125" s="1"/>
      <c r="AB125" s="3"/>
      <c r="AC125"/>
    </row>
    <row r="126" spans="27:29" s="2" customFormat="1" ht="12.75" customHeight="1" x14ac:dyDescent="0.25">
      <c r="AA126" s="1"/>
      <c r="AB126" s="3"/>
      <c r="AC126"/>
    </row>
    <row r="127" spans="27:29" s="2" customFormat="1" ht="12.75" customHeight="1" x14ac:dyDescent="0.25">
      <c r="AA127" s="1"/>
      <c r="AB127" s="3"/>
      <c r="AC127"/>
    </row>
    <row r="128" spans="27:29" s="2" customFormat="1" ht="12.75" customHeight="1" x14ac:dyDescent="0.25">
      <c r="AA128" s="1"/>
      <c r="AB128" s="3"/>
      <c r="AC128"/>
    </row>
    <row r="129" spans="27:29" s="2" customFormat="1" ht="12.75" customHeight="1" x14ac:dyDescent="0.25">
      <c r="AA129" s="1"/>
      <c r="AB129" s="3"/>
      <c r="AC129"/>
    </row>
    <row r="130" spans="27:29" s="2" customFormat="1" ht="12.75" customHeight="1" x14ac:dyDescent="0.25">
      <c r="AA130" s="1"/>
      <c r="AB130" s="3"/>
      <c r="AC130"/>
    </row>
    <row r="131" spans="27:29" s="2" customFormat="1" ht="12.75" customHeight="1" x14ac:dyDescent="0.25">
      <c r="AA131" s="1"/>
      <c r="AB131" s="3"/>
      <c r="AC131"/>
    </row>
    <row r="132" spans="27:29" s="2" customFormat="1" ht="12.75" customHeight="1" x14ac:dyDescent="0.25">
      <c r="AA132" s="1"/>
      <c r="AB132" s="3"/>
      <c r="AC132"/>
    </row>
    <row r="133" spans="27:29" s="2" customFormat="1" ht="12.75" customHeight="1" x14ac:dyDescent="0.25">
      <c r="AA133" s="1"/>
      <c r="AB133" s="3"/>
      <c r="AC133"/>
    </row>
    <row r="134" spans="27:29" s="2" customFormat="1" ht="12.75" customHeight="1" x14ac:dyDescent="0.25">
      <c r="AA134" s="1"/>
      <c r="AB134" s="3"/>
      <c r="AC134"/>
    </row>
    <row r="135" spans="27:29" s="2" customFormat="1" ht="12.75" customHeight="1" x14ac:dyDescent="0.25">
      <c r="AA135" s="1"/>
      <c r="AB135" s="3"/>
      <c r="AC135"/>
    </row>
    <row r="136" spans="27:29" s="2" customFormat="1" ht="12.75" customHeight="1" x14ac:dyDescent="0.25">
      <c r="AA136" s="1"/>
      <c r="AB136" s="3"/>
      <c r="AC136"/>
    </row>
    <row r="137" spans="27:29" s="2" customFormat="1" ht="12.75" customHeight="1" x14ac:dyDescent="0.25">
      <c r="AA137" s="1"/>
      <c r="AB137" s="3"/>
      <c r="AC137"/>
    </row>
    <row r="138" spans="27:29" s="2" customFormat="1" ht="12.75" customHeight="1" x14ac:dyDescent="0.25">
      <c r="AA138" s="1"/>
      <c r="AB138" s="3"/>
      <c r="AC138"/>
    </row>
    <row r="139" spans="27:29" s="2" customFormat="1" ht="12.75" customHeight="1" x14ac:dyDescent="0.25">
      <c r="AA139" s="1"/>
      <c r="AB139" s="3"/>
      <c r="AC139"/>
    </row>
    <row r="140" spans="27:29" s="2" customFormat="1" ht="12.75" customHeight="1" x14ac:dyDescent="0.25">
      <c r="AA140" s="1"/>
      <c r="AB140" s="3"/>
      <c r="AC140"/>
    </row>
    <row r="141" spans="27:29" s="2" customFormat="1" ht="12.75" customHeight="1" x14ac:dyDescent="0.25">
      <c r="AA141" s="1"/>
      <c r="AB141" s="3"/>
      <c r="AC141"/>
    </row>
    <row r="142" spans="27:29" s="2" customFormat="1" ht="12.75" customHeight="1" x14ac:dyDescent="0.25">
      <c r="AA142" s="1"/>
      <c r="AB142" s="3"/>
      <c r="AC142"/>
    </row>
    <row r="143" spans="27:29" s="2" customFormat="1" ht="12.75" customHeight="1" x14ac:dyDescent="0.25">
      <c r="AA143" s="1"/>
      <c r="AB143" s="3"/>
      <c r="AC143"/>
    </row>
    <row r="144" spans="27:29" s="2" customFormat="1" ht="12.75" customHeight="1" x14ac:dyDescent="0.25">
      <c r="AA144" s="1"/>
      <c r="AB144" s="3"/>
      <c r="AC144"/>
    </row>
    <row r="145" spans="27:29" s="2" customFormat="1" ht="12.75" customHeight="1" x14ac:dyDescent="0.25">
      <c r="AA145" s="1"/>
      <c r="AB145" s="3"/>
      <c r="AC145"/>
    </row>
    <row r="146" spans="27:29" s="2" customFormat="1" ht="12.75" customHeight="1" x14ac:dyDescent="0.25">
      <c r="AA146" s="1"/>
      <c r="AB146" s="3"/>
      <c r="AC146"/>
    </row>
    <row r="147" spans="27:29" s="2" customFormat="1" ht="12.75" customHeight="1" x14ac:dyDescent="0.25">
      <c r="AA147" s="1"/>
      <c r="AB147" s="3"/>
      <c r="AC147"/>
    </row>
    <row r="148" spans="27:29" s="2" customFormat="1" ht="12.75" customHeight="1" x14ac:dyDescent="0.25">
      <c r="AA148" s="1"/>
      <c r="AB148" s="3"/>
      <c r="AC148"/>
    </row>
    <row r="149" spans="27:29" s="2" customFormat="1" ht="12.75" customHeight="1" x14ac:dyDescent="0.25">
      <c r="AA149" s="1"/>
      <c r="AB149" s="3"/>
      <c r="AC149"/>
    </row>
    <row r="150" spans="27:29" s="2" customFormat="1" ht="12.75" customHeight="1" x14ac:dyDescent="0.25">
      <c r="AA150" s="1"/>
      <c r="AB150" s="3"/>
      <c r="AC150"/>
    </row>
    <row r="151" spans="27:29" s="2" customFormat="1" ht="12.75" customHeight="1" x14ac:dyDescent="0.25">
      <c r="AA151" s="1"/>
      <c r="AB151" s="3"/>
      <c r="AC151"/>
    </row>
    <row r="152" spans="27:29" s="2" customFormat="1" ht="12.75" customHeight="1" x14ac:dyDescent="0.25">
      <c r="AA152" s="1"/>
      <c r="AB152" s="3"/>
      <c r="AC152"/>
    </row>
    <row r="153" spans="27:29" s="2" customFormat="1" ht="12.75" customHeight="1" x14ac:dyDescent="0.25">
      <c r="AA153" s="1"/>
      <c r="AB153" s="3"/>
      <c r="AC153"/>
    </row>
    <row r="154" spans="27:29" s="2" customFormat="1" ht="12.75" customHeight="1" x14ac:dyDescent="0.25">
      <c r="AA154" s="1"/>
      <c r="AB154" s="3"/>
      <c r="AC154"/>
    </row>
    <row r="155" spans="27:29" s="2" customFormat="1" ht="12.75" customHeight="1" x14ac:dyDescent="0.25">
      <c r="AA155" s="1"/>
      <c r="AB155" s="3"/>
      <c r="AC155"/>
    </row>
    <row r="156" spans="27:29" s="2" customFormat="1" ht="12.75" customHeight="1" x14ac:dyDescent="0.25">
      <c r="AA156" s="1"/>
      <c r="AB156" s="3"/>
      <c r="AC156"/>
    </row>
    <row r="157" spans="27:29" s="2" customFormat="1" ht="12.75" customHeight="1" x14ac:dyDescent="0.25">
      <c r="AA157" s="1"/>
      <c r="AB157" s="3"/>
      <c r="AC157"/>
    </row>
    <row r="158" spans="27:29" s="2" customFormat="1" ht="12.75" customHeight="1" x14ac:dyDescent="0.25">
      <c r="AA158" s="1"/>
      <c r="AB158" s="3"/>
      <c r="AC158"/>
    </row>
    <row r="159" spans="27:29" s="2" customFormat="1" ht="12.75" customHeight="1" x14ac:dyDescent="0.25">
      <c r="AA159" s="1"/>
      <c r="AB159" s="3"/>
      <c r="AC159"/>
    </row>
    <row r="160" spans="27:29" s="2" customFormat="1" ht="12.75" customHeight="1" x14ac:dyDescent="0.25">
      <c r="AA160" s="1"/>
      <c r="AB160" s="3"/>
      <c r="AC160"/>
    </row>
    <row r="161" spans="27:29" s="2" customFormat="1" ht="12.75" customHeight="1" x14ac:dyDescent="0.25">
      <c r="AA161" s="1"/>
      <c r="AB161" s="3"/>
      <c r="AC161"/>
    </row>
    <row r="162" spans="27:29" s="2" customFormat="1" ht="12.75" customHeight="1" x14ac:dyDescent="0.25">
      <c r="AA162" s="1"/>
      <c r="AB162" s="3"/>
      <c r="AC162"/>
    </row>
    <row r="163" spans="27:29" s="2" customFormat="1" ht="12.75" customHeight="1" x14ac:dyDescent="0.25">
      <c r="AA163" s="1"/>
      <c r="AB163" s="3"/>
      <c r="AC163"/>
    </row>
    <row r="164" spans="27:29" s="2" customFormat="1" ht="12.75" customHeight="1" x14ac:dyDescent="0.25">
      <c r="AA164" s="1"/>
      <c r="AB164" s="3"/>
      <c r="AC164"/>
    </row>
    <row r="165" spans="27:29" s="2" customFormat="1" ht="12.75" customHeight="1" x14ac:dyDescent="0.25">
      <c r="AA165" s="1"/>
      <c r="AB165" s="3"/>
      <c r="AC165"/>
    </row>
    <row r="166" spans="27:29" s="2" customFormat="1" ht="12.75" customHeight="1" x14ac:dyDescent="0.25">
      <c r="AA166" s="1"/>
      <c r="AB166" s="3"/>
      <c r="AC166"/>
    </row>
    <row r="167" spans="27:29" s="2" customFormat="1" ht="12.75" customHeight="1" x14ac:dyDescent="0.25">
      <c r="AA167" s="1"/>
      <c r="AB167" s="3"/>
      <c r="AC167"/>
    </row>
    <row r="168" spans="27:29" s="2" customFormat="1" ht="12.75" customHeight="1" x14ac:dyDescent="0.25">
      <c r="AA168" s="1"/>
      <c r="AB168" s="3"/>
      <c r="AC168"/>
    </row>
    <row r="169" spans="27:29" s="2" customFormat="1" ht="12.75" customHeight="1" x14ac:dyDescent="0.25">
      <c r="AA169" s="1"/>
      <c r="AB169" s="3"/>
      <c r="AC169"/>
    </row>
    <row r="170" spans="27:29" s="2" customFormat="1" ht="12.75" customHeight="1" x14ac:dyDescent="0.25">
      <c r="AA170" s="1"/>
      <c r="AB170" s="3"/>
      <c r="AC170"/>
    </row>
    <row r="171" spans="27:29" s="2" customFormat="1" ht="12.75" customHeight="1" x14ac:dyDescent="0.25">
      <c r="AA171" s="1"/>
      <c r="AB171" s="3"/>
      <c r="AC171"/>
    </row>
    <row r="172" spans="27:29" s="2" customFormat="1" ht="12.75" customHeight="1" x14ac:dyDescent="0.25">
      <c r="AA172" s="1"/>
      <c r="AB172" s="3"/>
      <c r="AC172"/>
    </row>
    <row r="173" spans="27:29" s="2" customFormat="1" ht="12.75" customHeight="1" x14ac:dyDescent="0.25">
      <c r="AA173" s="1"/>
      <c r="AB173" s="3"/>
      <c r="AC173"/>
    </row>
    <row r="174" spans="27:29" s="2" customFormat="1" ht="12.75" customHeight="1" x14ac:dyDescent="0.25">
      <c r="AA174" s="1"/>
      <c r="AB174" s="3"/>
      <c r="AC174"/>
    </row>
    <row r="175" spans="27:29" s="2" customFormat="1" ht="12.75" customHeight="1" x14ac:dyDescent="0.25">
      <c r="AA175" s="1"/>
      <c r="AB175" s="3"/>
      <c r="AC175"/>
    </row>
    <row r="176" spans="27:29" s="2" customFormat="1" ht="12.75" customHeight="1" x14ac:dyDescent="0.25">
      <c r="AA176" s="1"/>
      <c r="AB176" s="3"/>
      <c r="AC176"/>
    </row>
    <row r="177" spans="27:29" s="2" customFormat="1" ht="12.75" customHeight="1" x14ac:dyDescent="0.25">
      <c r="AA177" s="1"/>
      <c r="AB177" s="3"/>
      <c r="AC177"/>
    </row>
    <row r="178" spans="27:29" s="2" customFormat="1" ht="12.75" customHeight="1" x14ac:dyDescent="0.25">
      <c r="AA178" s="1"/>
      <c r="AB178" s="3"/>
      <c r="AC178"/>
    </row>
    <row r="179" spans="27:29" s="2" customFormat="1" ht="12.75" customHeight="1" x14ac:dyDescent="0.25">
      <c r="AA179" s="1"/>
      <c r="AB179" s="3"/>
      <c r="AC179"/>
    </row>
    <row r="180" spans="27:29" s="2" customFormat="1" ht="12.75" customHeight="1" x14ac:dyDescent="0.25">
      <c r="AA180" s="1"/>
      <c r="AB180" s="3"/>
      <c r="AC180"/>
    </row>
    <row r="181" spans="27:29" s="2" customFormat="1" ht="12.75" customHeight="1" x14ac:dyDescent="0.25">
      <c r="AA181" s="1"/>
      <c r="AB181" s="3"/>
      <c r="AC181"/>
    </row>
    <row r="182" spans="27:29" s="2" customFormat="1" ht="12.75" customHeight="1" x14ac:dyDescent="0.25">
      <c r="AA182" s="1"/>
      <c r="AB182" s="3"/>
      <c r="AC182"/>
    </row>
    <row r="183" spans="27:29" s="2" customFormat="1" ht="12.75" customHeight="1" x14ac:dyDescent="0.25">
      <c r="AA183" s="1"/>
      <c r="AB183" s="3"/>
      <c r="AC183"/>
    </row>
    <row r="184" spans="27:29" s="2" customFormat="1" ht="12.75" customHeight="1" x14ac:dyDescent="0.25">
      <c r="AA184" s="1"/>
      <c r="AB184" s="3"/>
      <c r="AC184"/>
    </row>
    <row r="185" spans="27:29" s="2" customFormat="1" ht="12.75" customHeight="1" x14ac:dyDescent="0.25">
      <c r="AA185" s="1"/>
      <c r="AB185" s="3"/>
      <c r="AC185"/>
    </row>
    <row r="186" spans="27:29" s="2" customFormat="1" ht="12.75" customHeight="1" x14ac:dyDescent="0.25">
      <c r="AA186" s="1"/>
      <c r="AB186" s="3"/>
      <c r="AC186"/>
    </row>
    <row r="187" spans="27:29" s="2" customFormat="1" ht="12.75" customHeight="1" x14ac:dyDescent="0.25">
      <c r="AA187" s="1"/>
      <c r="AB187" s="3"/>
      <c r="AC187"/>
    </row>
    <row r="188" spans="27:29" s="2" customFormat="1" ht="12.75" customHeight="1" x14ac:dyDescent="0.25">
      <c r="AA188" s="1"/>
      <c r="AB188" s="3"/>
      <c r="AC188"/>
    </row>
    <row r="189" spans="27:29" s="2" customFormat="1" ht="12.75" customHeight="1" x14ac:dyDescent="0.25">
      <c r="AA189" s="1"/>
      <c r="AB189" s="3"/>
      <c r="AC189"/>
    </row>
    <row r="190" spans="27:29" s="2" customFormat="1" ht="12.75" customHeight="1" x14ac:dyDescent="0.25">
      <c r="AA190" s="1"/>
      <c r="AB190" s="3"/>
      <c r="AC190"/>
    </row>
    <row r="191" spans="27:29" s="2" customFormat="1" ht="12.75" customHeight="1" x14ac:dyDescent="0.25">
      <c r="AA191" s="1"/>
      <c r="AB191" s="3"/>
      <c r="AC191"/>
    </row>
    <row r="192" spans="27:29" s="2" customFormat="1" ht="12.75" customHeight="1" x14ac:dyDescent="0.25">
      <c r="AA192" s="1"/>
      <c r="AB192" s="3"/>
      <c r="AC192"/>
    </row>
    <row r="193" spans="27:29" s="2" customFormat="1" ht="12.75" customHeight="1" x14ac:dyDescent="0.25">
      <c r="AA193" s="1"/>
      <c r="AB193" s="3"/>
      <c r="AC193"/>
    </row>
    <row r="194" spans="27:29" s="2" customFormat="1" ht="12.75" customHeight="1" x14ac:dyDescent="0.25">
      <c r="AA194" s="1"/>
      <c r="AB194" s="3"/>
      <c r="AC194"/>
    </row>
    <row r="195" spans="27:29" s="2" customFormat="1" ht="12.75" customHeight="1" x14ac:dyDescent="0.25">
      <c r="AA195" s="1"/>
      <c r="AB195" s="3"/>
      <c r="AC195"/>
    </row>
    <row r="196" spans="27:29" s="2" customFormat="1" ht="12.75" customHeight="1" x14ac:dyDescent="0.25">
      <c r="AA196" s="1"/>
      <c r="AB196" s="3"/>
      <c r="AC196"/>
    </row>
    <row r="197" spans="27:29" s="2" customFormat="1" ht="12.75" customHeight="1" x14ac:dyDescent="0.25">
      <c r="AA197" s="1"/>
      <c r="AB197" s="3"/>
      <c r="AC197"/>
    </row>
    <row r="198" spans="27:29" s="2" customFormat="1" ht="12.75" customHeight="1" x14ac:dyDescent="0.25">
      <c r="AA198" s="1"/>
      <c r="AB198" s="3"/>
      <c r="AC198"/>
    </row>
    <row r="199" spans="27:29" s="2" customFormat="1" ht="12.75" customHeight="1" x14ac:dyDescent="0.25">
      <c r="AA199" s="1"/>
      <c r="AB199" s="3"/>
      <c r="AC199"/>
    </row>
    <row r="200" spans="27:29" s="2" customFormat="1" ht="12.75" customHeight="1" x14ac:dyDescent="0.25">
      <c r="AA200" s="1"/>
      <c r="AB200" s="3"/>
      <c r="AC200"/>
    </row>
    <row r="201" spans="27:29" s="2" customFormat="1" ht="12.75" customHeight="1" x14ac:dyDescent="0.25">
      <c r="AA201" s="1"/>
      <c r="AB201" s="3"/>
      <c r="AC201"/>
    </row>
    <row r="202" spans="27:29" s="2" customFormat="1" ht="12.75" customHeight="1" x14ac:dyDescent="0.25">
      <c r="AA202" s="1"/>
      <c r="AB202" s="3"/>
      <c r="AC202"/>
    </row>
    <row r="203" spans="27:29" s="2" customFormat="1" ht="12.75" customHeight="1" x14ac:dyDescent="0.25">
      <c r="AA203" s="1"/>
      <c r="AB203" s="3"/>
      <c r="AC203"/>
    </row>
    <row r="204" spans="27:29" s="2" customFormat="1" ht="12.75" customHeight="1" x14ac:dyDescent="0.25">
      <c r="AA204" s="1"/>
      <c r="AB204" s="3"/>
      <c r="AC204"/>
    </row>
    <row r="205" spans="27:29" s="2" customFormat="1" ht="12.75" customHeight="1" x14ac:dyDescent="0.25">
      <c r="AA205" s="1"/>
      <c r="AB205" s="3"/>
      <c r="AC205"/>
    </row>
    <row r="206" spans="27:29" s="2" customFormat="1" ht="12.75" customHeight="1" x14ac:dyDescent="0.25">
      <c r="AA206" s="1"/>
      <c r="AB206" s="3"/>
      <c r="AC206"/>
    </row>
    <row r="207" spans="27:29" s="2" customFormat="1" ht="12.75" customHeight="1" x14ac:dyDescent="0.25">
      <c r="AA207" s="1"/>
      <c r="AB207" s="3"/>
      <c r="AC207"/>
    </row>
    <row r="208" spans="27:29" s="2" customFormat="1" ht="12.75" customHeight="1" x14ac:dyDescent="0.25">
      <c r="AA208" s="1"/>
      <c r="AB208" s="3"/>
      <c r="AC208"/>
    </row>
    <row r="209" spans="27:29" s="2" customFormat="1" ht="12.75" customHeight="1" x14ac:dyDescent="0.25">
      <c r="AA209" s="1"/>
      <c r="AB209" s="3"/>
      <c r="AC209"/>
    </row>
    <row r="210" spans="27:29" s="2" customFormat="1" ht="12.75" customHeight="1" x14ac:dyDescent="0.25">
      <c r="AA210" s="1"/>
      <c r="AB210" s="3"/>
      <c r="AC210"/>
    </row>
    <row r="211" spans="27:29" s="2" customFormat="1" ht="12.75" customHeight="1" x14ac:dyDescent="0.25">
      <c r="AA211" s="1"/>
      <c r="AB211" s="3"/>
      <c r="AC211"/>
    </row>
    <row r="212" spans="27:29" s="2" customFormat="1" ht="12.75" customHeight="1" x14ac:dyDescent="0.25">
      <c r="AA212" s="1"/>
      <c r="AB212" s="3"/>
      <c r="AC212"/>
    </row>
    <row r="213" spans="27:29" s="2" customFormat="1" ht="12.75" customHeight="1" x14ac:dyDescent="0.25">
      <c r="AA213" s="1"/>
      <c r="AB213" s="3"/>
      <c r="AC213"/>
    </row>
    <row r="214" spans="27:29" s="2" customFormat="1" ht="12.75" customHeight="1" x14ac:dyDescent="0.25">
      <c r="AA214" s="1"/>
      <c r="AB214" s="3"/>
      <c r="AC214"/>
    </row>
    <row r="215" spans="27:29" s="2" customFormat="1" ht="12.75" customHeight="1" x14ac:dyDescent="0.25">
      <c r="AA215" s="1"/>
      <c r="AB215" s="3"/>
      <c r="AC215"/>
    </row>
    <row r="216" spans="27:29" s="2" customFormat="1" ht="12.75" customHeight="1" x14ac:dyDescent="0.25">
      <c r="AA216" s="1"/>
      <c r="AB216" s="3"/>
      <c r="AC216"/>
    </row>
    <row r="217" spans="27:29" s="2" customFormat="1" ht="12.75" customHeight="1" x14ac:dyDescent="0.25">
      <c r="AA217" s="1"/>
      <c r="AB217" s="3"/>
      <c r="AC217"/>
    </row>
    <row r="218" spans="27:29" s="2" customFormat="1" ht="12.75" customHeight="1" x14ac:dyDescent="0.25">
      <c r="AA218" s="1"/>
      <c r="AB218" s="3"/>
      <c r="AC218"/>
    </row>
    <row r="219" spans="27:29" s="2" customFormat="1" ht="12.75" customHeight="1" x14ac:dyDescent="0.25">
      <c r="AA219" s="1"/>
      <c r="AB219" s="3"/>
      <c r="AC219"/>
    </row>
    <row r="220" spans="27:29" s="2" customFormat="1" ht="12.75" customHeight="1" x14ac:dyDescent="0.25">
      <c r="AA220" s="1"/>
      <c r="AB220" s="3"/>
      <c r="AC220"/>
    </row>
    <row r="221" spans="27:29" s="2" customFormat="1" ht="12.75" customHeight="1" x14ac:dyDescent="0.25">
      <c r="AA221" s="1"/>
      <c r="AB221" s="3"/>
      <c r="AC221"/>
    </row>
    <row r="222" spans="27:29" s="2" customFormat="1" ht="12.75" customHeight="1" x14ac:dyDescent="0.25">
      <c r="AA222" s="1"/>
      <c r="AB222" s="3"/>
      <c r="AC222"/>
    </row>
    <row r="223" spans="27:29" s="2" customFormat="1" ht="12.75" customHeight="1" x14ac:dyDescent="0.25">
      <c r="AA223" s="1"/>
      <c r="AB223" s="3"/>
      <c r="AC223"/>
    </row>
    <row r="224" spans="27:29" s="2" customFormat="1" ht="12.75" customHeight="1" x14ac:dyDescent="0.25">
      <c r="AA224" s="1"/>
      <c r="AB224" s="3"/>
      <c r="AC224"/>
    </row>
    <row r="225" spans="27:29" s="2" customFormat="1" ht="12.75" customHeight="1" x14ac:dyDescent="0.25">
      <c r="AA225" s="1"/>
      <c r="AB225" s="3"/>
      <c r="AC225"/>
    </row>
    <row r="226" spans="27:29" s="2" customFormat="1" ht="12.75" customHeight="1" x14ac:dyDescent="0.25">
      <c r="AA226" s="1"/>
      <c r="AB226" s="3"/>
      <c r="AC226"/>
    </row>
    <row r="227" spans="27:29" s="2" customFormat="1" ht="12.75" customHeight="1" x14ac:dyDescent="0.25">
      <c r="AA227" s="1"/>
      <c r="AB227" s="3"/>
      <c r="AC227"/>
    </row>
    <row r="228" spans="27:29" s="2" customFormat="1" ht="12.75" customHeight="1" x14ac:dyDescent="0.25">
      <c r="AA228" s="1"/>
      <c r="AB228" s="3"/>
      <c r="AC228"/>
    </row>
    <row r="229" spans="27:29" s="2" customFormat="1" ht="12.75" customHeight="1" x14ac:dyDescent="0.25">
      <c r="AA229" s="1"/>
      <c r="AB229" s="3"/>
      <c r="AC229"/>
    </row>
    <row r="230" spans="27:29" s="2" customFormat="1" ht="12.75" customHeight="1" x14ac:dyDescent="0.25">
      <c r="AA230" s="1"/>
      <c r="AB230" s="3"/>
      <c r="AC230"/>
    </row>
    <row r="231" spans="27:29" s="2" customFormat="1" ht="12.75" customHeight="1" x14ac:dyDescent="0.25">
      <c r="AA231" s="1"/>
      <c r="AB231" s="3"/>
      <c r="AC231"/>
    </row>
    <row r="232" spans="27:29" s="2" customFormat="1" ht="12.75" customHeight="1" x14ac:dyDescent="0.25">
      <c r="AA232" s="1"/>
      <c r="AB232" s="3"/>
      <c r="AC232"/>
    </row>
    <row r="233" spans="27:29" s="2" customFormat="1" ht="12.75" customHeight="1" x14ac:dyDescent="0.25">
      <c r="AA233" s="1"/>
      <c r="AB233" s="3"/>
      <c r="AC233"/>
    </row>
    <row r="234" spans="27:29" s="2" customFormat="1" ht="12.75" customHeight="1" x14ac:dyDescent="0.25">
      <c r="AA234" s="1"/>
      <c r="AB234" s="3"/>
      <c r="AC234"/>
    </row>
    <row r="235" spans="27:29" s="2" customFormat="1" ht="12.75" customHeight="1" x14ac:dyDescent="0.25">
      <c r="AA235" s="1"/>
      <c r="AB235" s="3"/>
      <c r="AC235"/>
    </row>
    <row r="236" spans="27:29" s="2" customFormat="1" ht="12.75" customHeight="1" x14ac:dyDescent="0.25">
      <c r="AA236" s="1"/>
      <c r="AB236" s="3"/>
      <c r="AC236"/>
    </row>
    <row r="237" spans="27:29" s="2" customFormat="1" ht="12.75" customHeight="1" x14ac:dyDescent="0.25">
      <c r="AA237" s="1"/>
      <c r="AB237" s="3"/>
      <c r="AC237"/>
    </row>
    <row r="238" spans="27:29" s="2" customFormat="1" ht="12.75" customHeight="1" x14ac:dyDescent="0.25">
      <c r="AA238" s="1"/>
      <c r="AB238" s="3"/>
      <c r="AC238"/>
    </row>
    <row r="239" spans="27:29" s="2" customFormat="1" ht="12.75" customHeight="1" x14ac:dyDescent="0.25">
      <c r="AA239" s="1"/>
      <c r="AB239" s="3"/>
      <c r="AC239"/>
    </row>
    <row r="240" spans="27:29" s="2" customFormat="1" ht="12.75" customHeight="1" x14ac:dyDescent="0.25">
      <c r="AA240" s="1"/>
      <c r="AB240" s="3"/>
      <c r="AC240"/>
    </row>
    <row r="241" spans="27:29" s="2" customFormat="1" ht="12.75" customHeight="1" x14ac:dyDescent="0.25">
      <c r="AA241" s="1"/>
      <c r="AB241" s="3"/>
      <c r="AC241"/>
    </row>
    <row r="242" spans="27:29" s="2" customFormat="1" ht="12.75" customHeight="1" x14ac:dyDescent="0.25">
      <c r="AA242" s="1"/>
      <c r="AB242" s="3"/>
      <c r="AC242"/>
    </row>
    <row r="243" spans="27:29" s="2" customFormat="1" ht="12.75" customHeight="1" x14ac:dyDescent="0.25">
      <c r="AA243" s="1"/>
      <c r="AB243" s="3"/>
      <c r="AC243"/>
    </row>
    <row r="244" spans="27:29" s="2" customFormat="1" ht="12.75" customHeight="1" x14ac:dyDescent="0.25">
      <c r="AA244" s="1"/>
      <c r="AB244" s="3"/>
      <c r="AC244"/>
    </row>
    <row r="245" spans="27:29" s="2" customFormat="1" ht="12.75" customHeight="1" x14ac:dyDescent="0.25">
      <c r="AA245" s="1"/>
      <c r="AB245" s="3"/>
      <c r="AC245"/>
    </row>
    <row r="246" spans="27:29" s="2" customFormat="1" ht="12.75" customHeight="1" x14ac:dyDescent="0.25">
      <c r="AA246" s="1"/>
      <c r="AB246" s="3"/>
      <c r="AC246"/>
    </row>
    <row r="247" spans="27:29" s="2" customFormat="1" ht="12.75" customHeight="1" x14ac:dyDescent="0.25">
      <c r="AA247" s="1"/>
      <c r="AB247" s="3"/>
      <c r="AC247"/>
    </row>
    <row r="248" spans="27:29" s="2" customFormat="1" ht="12.75" customHeight="1" x14ac:dyDescent="0.25">
      <c r="AA248" s="1"/>
      <c r="AB248" s="3"/>
      <c r="AC248"/>
    </row>
    <row r="249" spans="27:29" s="2" customFormat="1" ht="12.75" customHeight="1" x14ac:dyDescent="0.25">
      <c r="AA249" s="1"/>
      <c r="AB249" s="3"/>
      <c r="AC249"/>
    </row>
    <row r="250" spans="27:29" s="2" customFormat="1" ht="12.75" customHeight="1" x14ac:dyDescent="0.25">
      <c r="AA250" s="1"/>
      <c r="AB250" s="3"/>
      <c r="AC250"/>
    </row>
    <row r="251" spans="27:29" s="2" customFormat="1" ht="12.75" customHeight="1" x14ac:dyDescent="0.25">
      <c r="AA251" s="1"/>
      <c r="AB251" s="3"/>
      <c r="AC251"/>
    </row>
    <row r="252" spans="27:29" s="2" customFormat="1" ht="12.75" customHeight="1" x14ac:dyDescent="0.25">
      <c r="AA252" s="1"/>
      <c r="AB252" s="3"/>
      <c r="AC252"/>
    </row>
    <row r="253" spans="27:29" s="2" customFormat="1" ht="12.75" customHeight="1" x14ac:dyDescent="0.25">
      <c r="AA253" s="1"/>
      <c r="AB253" s="3"/>
      <c r="AC253"/>
    </row>
    <row r="254" spans="27:29" s="2" customFormat="1" ht="12.75" customHeight="1" x14ac:dyDescent="0.25">
      <c r="AA254" s="1"/>
      <c r="AB254" s="3"/>
      <c r="AC254"/>
    </row>
    <row r="255" spans="27:29" s="2" customFormat="1" ht="12.75" customHeight="1" x14ac:dyDescent="0.25">
      <c r="AA255" s="1"/>
      <c r="AB255" s="3"/>
      <c r="AC255"/>
    </row>
    <row r="256" spans="27:29" s="2" customFormat="1" ht="12.75" customHeight="1" x14ac:dyDescent="0.25">
      <c r="AA256" s="1"/>
      <c r="AB256" s="3"/>
      <c r="AC256"/>
    </row>
    <row r="257" spans="27:29" s="2" customFormat="1" ht="12.75" customHeight="1" x14ac:dyDescent="0.25">
      <c r="AA257" s="1"/>
      <c r="AB257" s="3"/>
      <c r="AC257"/>
    </row>
    <row r="258" spans="27:29" s="2" customFormat="1" ht="12.75" customHeight="1" x14ac:dyDescent="0.25">
      <c r="AA258" s="1"/>
      <c r="AB258" s="3"/>
      <c r="AC258"/>
    </row>
    <row r="259" spans="27:29" s="2" customFormat="1" ht="12.75" customHeight="1" x14ac:dyDescent="0.25">
      <c r="AA259" s="1"/>
      <c r="AB259" s="3"/>
      <c r="AC259"/>
    </row>
    <row r="260" spans="27:29" s="2" customFormat="1" ht="12.75" customHeight="1" x14ac:dyDescent="0.25">
      <c r="AA260" s="1"/>
      <c r="AB260" s="3"/>
      <c r="AC260"/>
    </row>
    <row r="261" spans="27:29" s="2" customFormat="1" ht="12.75" customHeight="1" x14ac:dyDescent="0.25">
      <c r="AA261" s="1"/>
      <c r="AB261" s="3"/>
      <c r="AC261"/>
    </row>
    <row r="262" spans="27:29" s="2" customFormat="1" ht="12.75" customHeight="1" x14ac:dyDescent="0.25">
      <c r="AA262" s="1"/>
      <c r="AB262" s="3"/>
      <c r="AC262"/>
    </row>
    <row r="263" spans="27:29" s="2" customFormat="1" ht="12.75" customHeight="1" x14ac:dyDescent="0.25">
      <c r="AA263" s="1"/>
      <c r="AB263" s="3"/>
      <c r="AC263"/>
    </row>
    <row r="264" spans="27:29" s="2" customFormat="1" ht="12.75" customHeight="1" x14ac:dyDescent="0.25">
      <c r="AA264" s="1"/>
      <c r="AB264" s="3"/>
      <c r="AC264"/>
    </row>
    <row r="265" spans="27:29" s="2" customFormat="1" ht="12.75" customHeight="1" x14ac:dyDescent="0.25">
      <c r="AA265" s="1"/>
      <c r="AB265" s="3"/>
      <c r="AC265"/>
    </row>
    <row r="266" spans="27:29" s="2" customFormat="1" ht="12.75" customHeight="1" x14ac:dyDescent="0.25">
      <c r="AA266" s="1"/>
      <c r="AB266" s="3"/>
      <c r="AC266"/>
    </row>
    <row r="267" spans="27:29" s="2" customFormat="1" ht="12.75" customHeight="1" x14ac:dyDescent="0.25">
      <c r="AA267" s="1"/>
      <c r="AB267" s="3"/>
      <c r="AC267"/>
    </row>
    <row r="268" spans="27:29" s="2" customFormat="1" ht="12.75" customHeight="1" x14ac:dyDescent="0.25">
      <c r="AA268" s="1"/>
      <c r="AB268" s="3"/>
      <c r="AC268"/>
    </row>
    <row r="269" spans="27:29" s="2" customFormat="1" ht="12.75" customHeight="1" x14ac:dyDescent="0.25">
      <c r="AA269" s="1"/>
      <c r="AB269" s="3"/>
      <c r="AC269"/>
    </row>
    <row r="270" spans="27:29" s="2" customFormat="1" ht="12.75" customHeight="1" x14ac:dyDescent="0.25">
      <c r="AA270" s="1"/>
      <c r="AB270" s="3"/>
      <c r="AC270"/>
    </row>
    <row r="271" spans="27:29" s="2" customFormat="1" ht="12.75" customHeight="1" x14ac:dyDescent="0.25">
      <c r="AA271" s="1"/>
      <c r="AB271" s="3"/>
      <c r="AC271"/>
    </row>
    <row r="272" spans="27:29" s="2" customFormat="1" ht="12.75" customHeight="1" x14ac:dyDescent="0.25">
      <c r="AA272" s="1"/>
      <c r="AB272" s="3"/>
      <c r="AC272"/>
    </row>
    <row r="273" spans="27:29" s="2" customFormat="1" ht="12.75" customHeight="1" x14ac:dyDescent="0.25">
      <c r="AA273" s="1"/>
      <c r="AB273" s="3"/>
      <c r="AC273"/>
    </row>
    <row r="274" spans="27:29" s="2" customFormat="1" ht="12.75" customHeight="1" x14ac:dyDescent="0.25">
      <c r="AA274" s="1"/>
      <c r="AB274" s="3"/>
      <c r="AC274"/>
    </row>
    <row r="275" spans="27:29" s="2" customFormat="1" ht="12.75" customHeight="1" x14ac:dyDescent="0.25">
      <c r="AA275" s="1"/>
      <c r="AB275" s="3"/>
      <c r="AC275"/>
    </row>
    <row r="276" spans="27:29" s="2" customFormat="1" ht="12.75" customHeight="1" x14ac:dyDescent="0.25">
      <c r="AA276" s="1"/>
      <c r="AB276" s="3"/>
      <c r="AC276"/>
    </row>
    <row r="277" spans="27:29" s="2" customFormat="1" ht="12.75" customHeight="1" x14ac:dyDescent="0.25">
      <c r="AA277" s="1"/>
      <c r="AB277" s="3"/>
      <c r="AC277"/>
    </row>
    <row r="278" spans="27:29" s="2" customFormat="1" ht="12.75" customHeight="1" x14ac:dyDescent="0.25">
      <c r="AA278" s="1"/>
      <c r="AB278" s="3"/>
      <c r="AC278"/>
    </row>
    <row r="279" spans="27:29" s="2" customFormat="1" ht="12.75" customHeight="1" x14ac:dyDescent="0.25">
      <c r="AA279" s="1"/>
      <c r="AB279" s="3"/>
      <c r="AC279"/>
    </row>
    <row r="280" spans="27:29" s="2" customFormat="1" ht="12.75" customHeight="1" x14ac:dyDescent="0.25">
      <c r="AA280" s="1"/>
      <c r="AB280" s="3"/>
      <c r="AC280"/>
    </row>
    <row r="281" spans="27:29" s="2" customFormat="1" ht="12.75" customHeight="1" x14ac:dyDescent="0.25">
      <c r="AA281" s="1"/>
      <c r="AB281" s="3"/>
      <c r="AC281"/>
    </row>
    <row r="282" spans="27:29" s="2" customFormat="1" ht="12.75" customHeight="1" x14ac:dyDescent="0.25">
      <c r="AA282" s="1"/>
      <c r="AB282" s="3"/>
      <c r="AC282"/>
    </row>
    <row r="283" spans="27:29" s="2" customFormat="1" ht="12.75" customHeight="1" x14ac:dyDescent="0.25">
      <c r="AA283" s="1"/>
      <c r="AB283" s="3"/>
      <c r="AC283"/>
    </row>
    <row r="284" spans="27:29" s="2" customFormat="1" ht="12.75" customHeight="1" x14ac:dyDescent="0.25">
      <c r="AA284" s="1"/>
      <c r="AB284" s="3"/>
      <c r="AC284"/>
    </row>
    <row r="285" spans="27:29" s="2" customFormat="1" ht="12.75" customHeight="1" x14ac:dyDescent="0.25">
      <c r="AA285" s="1"/>
      <c r="AB285" s="3"/>
      <c r="AC285"/>
    </row>
    <row r="286" spans="27:29" s="2" customFormat="1" ht="12.75" customHeight="1" x14ac:dyDescent="0.25">
      <c r="AA286" s="1"/>
      <c r="AB286" s="3"/>
      <c r="AC286"/>
    </row>
    <row r="287" spans="27:29" s="2" customFormat="1" ht="12.75" customHeight="1" x14ac:dyDescent="0.25">
      <c r="AA287" s="1"/>
      <c r="AB287" s="3"/>
      <c r="AC287"/>
    </row>
    <row r="288" spans="27:29" s="2" customFormat="1" ht="12.75" customHeight="1" x14ac:dyDescent="0.25">
      <c r="AA288" s="1"/>
      <c r="AB288" s="3"/>
      <c r="AC288"/>
    </row>
    <row r="289" spans="27:29" s="2" customFormat="1" ht="12.75" customHeight="1" x14ac:dyDescent="0.25">
      <c r="AA289" s="1"/>
      <c r="AB289" s="3"/>
      <c r="AC289"/>
    </row>
    <row r="290" spans="27:29" s="2" customFormat="1" ht="12.75" customHeight="1" x14ac:dyDescent="0.25">
      <c r="AA290" s="1"/>
      <c r="AB290" s="3"/>
      <c r="AC290"/>
    </row>
    <row r="291" spans="27:29" s="2" customFormat="1" ht="12.75" customHeight="1" x14ac:dyDescent="0.25">
      <c r="AA291" s="1"/>
      <c r="AB291" s="3"/>
      <c r="AC291"/>
    </row>
    <row r="292" spans="27:29" s="2" customFormat="1" ht="12.75" customHeight="1" x14ac:dyDescent="0.25">
      <c r="AA292" s="1"/>
      <c r="AB292" s="3"/>
      <c r="AC292"/>
    </row>
    <row r="293" spans="27:29" s="2" customFormat="1" ht="12.75" customHeight="1" x14ac:dyDescent="0.25">
      <c r="AA293" s="1"/>
      <c r="AB293" s="3"/>
      <c r="AC293"/>
    </row>
    <row r="294" spans="27:29" s="2" customFormat="1" ht="12.75" customHeight="1" x14ac:dyDescent="0.25">
      <c r="AA294" s="1"/>
      <c r="AB294" s="3"/>
      <c r="AC294"/>
    </row>
    <row r="295" spans="27:29" s="2" customFormat="1" ht="12.75" customHeight="1" x14ac:dyDescent="0.25">
      <c r="AA295" s="1"/>
      <c r="AB295" s="3"/>
      <c r="AC295"/>
    </row>
    <row r="296" spans="27:29" s="2" customFormat="1" ht="12.75" customHeight="1" x14ac:dyDescent="0.25">
      <c r="AA296" s="1"/>
      <c r="AB296" s="3"/>
      <c r="AC296"/>
    </row>
    <row r="297" spans="27:29" s="2" customFormat="1" ht="12.75" customHeight="1" x14ac:dyDescent="0.25">
      <c r="AA297" s="1"/>
      <c r="AB297" s="3"/>
      <c r="AC297"/>
    </row>
    <row r="298" spans="27:29" s="2" customFormat="1" ht="12.75" customHeight="1" x14ac:dyDescent="0.25">
      <c r="AA298" s="1"/>
      <c r="AB298" s="3"/>
      <c r="AC298"/>
    </row>
    <row r="299" spans="27:29" s="2" customFormat="1" ht="12.75" customHeight="1" x14ac:dyDescent="0.25">
      <c r="AA299" s="1"/>
      <c r="AB299" s="3"/>
      <c r="AC299"/>
    </row>
    <row r="300" spans="27:29" s="2" customFormat="1" ht="12.75" customHeight="1" x14ac:dyDescent="0.25">
      <c r="AA300" s="1"/>
      <c r="AB300" s="3"/>
      <c r="AC300"/>
    </row>
    <row r="301" spans="27:29" s="2" customFormat="1" ht="12.75" customHeight="1" x14ac:dyDescent="0.25">
      <c r="AA301" s="1"/>
      <c r="AB301" s="3"/>
      <c r="AC301"/>
    </row>
    <row r="302" spans="27:29" s="2" customFormat="1" ht="12.75" customHeight="1" x14ac:dyDescent="0.25">
      <c r="AA302" s="1"/>
      <c r="AB302" s="3"/>
      <c r="AC302"/>
    </row>
    <row r="303" spans="27:29" s="2" customFormat="1" ht="12.75" customHeight="1" x14ac:dyDescent="0.25">
      <c r="AA303" s="1"/>
      <c r="AB303" s="3"/>
      <c r="AC303"/>
    </row>
    <row r="304" spans="27:29" s="2" customFormat="1" ht="12.75" customHeight="1" x14ac:dyDescent="0.25">
      <c r="AA304" s="1"/>
      <c r="AB304" s="3"/>
      <c r="AC304"/>
    </row>
    <row r="305" spans="27:29" s="2" customFormat="1" ht="12.75" customHeight="1" x14ac:dyDescent="0.25">
      <c r="AA305" s="1"/>
      <c r="AB305" s="3"/>
      <c r="AC305"/>
    </row>
    <row r="306" spans="27:29" s="2" customFormat="1" ht="12.75" customHeight="1" x14ac:dyDescent="0.25">
      <c r="AA306" s="1"/>
      <c r="AB306" s="3"/>
      <c r="AC306"/>
    </row>
    <row r="307" spans="27:29" s="2" customFormat="1" ht="12.75" customHeight="1" x14ac:dyDescent="0.25">
      <c r="AA307" s="1"/>
      <c r="AB307" s="3"/>
      <c r="AC307"/>
    </row>
    <row r="308" spans="27:29" s="2" customFormat="1" ht="12.75" customHeight="1" x14ac:dyDescent="0.25">
      <c r="AA308" s="1"/>
      <c r="AB308" s="3"/>
      <c r="AC308"/>
    </row>
    <row r="309" spans="27:29" s="2" customFormat="1" ht="12.75" customHeight="1" x14ac:dyDescent="0.25">
      <c r="AA309" s="1"/>
      <c r="AB309" s="3"/>
      <c r="AC309"/>
    </row>
    <row r="310" spans="27:29" s="2" customFormat="1" ht="12.75" customHeight="1" x14ac:dyDescent="0.25">
      <c r="AA310" s="1"/>
      <c r="AB310" s="3"/>
      <c r="AC310"/>
    </row>
    <row r="311" spans="27:29" s="2" customFormat="1" ht="12.75" customHeight="1" x14ac:dyDescent="0.25">
      <c r="AA311" s="1"/>
      <c r="AB311" s="3"/>
      <c r="AC311"/>
    </row>
    <row r="312" spans="27:29" s="2" customFormat="1" ht="12.75" customHeight="1" x14ac:dyDescent="0.25">
      <c r="AA312" s="1"/>
      <c r="AB312" s="3"/>
      <c r="AC312"/>
    </row>
    <row r="313" spans="27:29" s="2" customFormat="1" ht="12.75" customHeight="1" x14ac:dyDescent="0.25">
      <c r="AA313" s="1"/>
      <c r="AB313" s="3"/>
      <c r="AC313"/>
    </row>
    <row r="314" spans="27:29" s="2" customFormat="1" ht="12.75" customHeight="1" x14ac:dyDescent="0.25">
      <c r="AA314" s="1"/>
      <c r="AB314" s="3"/>
      <c r="AC314"/>
    </row>
    <row r="315" spans="27:29" s="2" customFormat="1" ht="12.75" customHeight="1" x14ac:dyDescent="0.25">
      <c r="AA315" s="1"/>
      <c r="AB315" s="3"/>
      <c r="AC315"/>
    </row>
    <row r="316" spans="27:29" s="2" customFormat="1" ht="12.75" customHeight="1" x14ac:dyDescent="0.25">
      <c r="AA316" s="1"/>
      <c r="AB316" s="3"/>
      <c r="AC316"/>
    </row>
    <row r="317" spans="27:29" s="2" customFormat="1" ht="12.75" customHeight="1" x14ac:dyDescent="0.25">
      <c r="AA317" s="1"/>
      <c r="AB317" s="3"/>
      <c r="AC317"/>
    </row>
    <row r="318" spans="27:29" s="2" customFormat="1" ht="12.75" customHeight="1" x14ac:dyDescent="0.25">
      <c r="AA318" s="1"/>
      <c r="AB318" s="3"/>
      <c r="AC318"/>
    </row>
    <row r="319" spans="27:29" s="2" customFormat="1" ht="12.75" customHeight="1" x14ac:dyDescent="0.25">
      <c r="AA319" s="1"/>
      <c r="AB319" s="3"/>
      <c r="AC319"/>
    </row>
    <row r="320" spans="27:29" s="2" customFormat="1" ht="12.75" customHeight="1" x14ac:dyDescent="0.25">
      <c r="AA320" s="1"/>
      <c r="AB320" s="3"/>
      <c r="AC320"/>
    </row>
    <row r="321" spans="27:29" s="2" customFormat="1" ht="12.75" customHeight="1" x14ac:dyDescent="0.25">
      <c r="AA321" s="1"/>
      <c r="AB321" s="3"/>
      <c r="AC321"/>
    </row>
    <row r="322" spans="27:29" s="2" customFormat="1" ht="12.75" customHeight="1" x14ac:dyDescent="0.25">
      <c r="AA322" s="1"/>
      <c r="AB322" s="3"/>
      <c r="AC322"/>
    </row>
    <row r="323" spans="27:29" s="2" customFormat="1" ht="12.75" customHeight="1" x14ac:dyDescent="0.25">
      <c r="AA323" s="1"/>
      <c r="AB323" s="3"/>
      <c r="AC323"/>
    </row>
    <row r="324" spans="27:29" s="2" customFormat="1" ht="12.75" customHeight="1" x14ac:dyDescent="0.25">
      <c r="AA324" s="1"/>
      <c r="AB324" s="3"/>
      <c r="AC324"/>
    </row>
    <row r="325" spans="27:29" s="2" customFormat="1" ht="12.75" customHeight="1" x14ac:dyDescent="0.25">
      <c r="AA325" s="1"/>
      <c r="AB325" s="3"/>
      <c r="AC325"/>
    </row>
    <row r="326" spans="27:29" s="2" customFormat="1" ht="12.75" customHeight="1" x14ac:dyDescent="0.25">
      <c r="AA326" s="1"/>
      <c r="AB326" s="3"/>
      <c r="AC326"/>
    </row>
    <row r="327" spans="27:29" s="2" customFormat="1" ht="12.75" customHeight="1" x14ac:dyDescent="0.25">
      <c r="AA327" s="1"/>
      <c r="AB327" s="3"/>
      <c r="AC327"/>
    </row>
    <row r="328" spans="27:29" s="2" customFormat="1" ht="12.75" customHeight="1" x14ac:dyDescent="0.25">
      <c r="AA328" s="1"/>
      <c r="AB328" s="3"/>
      <c r="AC328"/>
    </row>
    <row r="329" spans="27:29" s="2" customFormat="1" ht="12.75" customHeight="1" x14ac:dyDescent="0.25">
      <c r="AA329" s="1"/>
      <c r="AB329" s="3"/>
      <c r="AC329"/>
    </row>
    <row r="330" spans="27:29" s="2" customFormat="1" ht="12.75" customHeight="1" x14ac:dyDescent="0.25">
      <c r="AA330" s="1"/>
      <c r="AB330" s="3"/>
      <c r="AC330"/>
    </row>
    <row r="331" spans="27:29" s="2" customFormat="1" ht="12.75" customHeight="1" x14ac:dyDescent="0.25">
      <c r="AA331" s="1"/>
      <c r="AB331" s="3"/>
      <c r="AC331"/>
    </row>
    <row r="332" spans="27:29" s="2" customFormat="1" ht="12.75" customHeight="1" x14ac:dyDescent="0.25">
      <c r="AA332" s="1"/>
      <c r="AB332" s="3"/>
      <c r="AC332"/>
    </row>
    <row r="333" spans="27:29" s="2" customFormat="1" ht="12.75" customHeight="1" x14ac:dyDescent="0.25">
      <c r="AA333" s="1"/>
      <c r="AB333" s="3"/>
      <c r="AC333"/>
    </row>
    <row r="334" spans="27:29" s="2" customFormat="1" ht="12.75" customHeight="1" x14ac:dyDescent="0.25">
      <c r="AA334" s="1"/>
      <c r="AB334" s="3"/>
      <c r="AC334"/>
    </row>
    <row r="335" spans="27:29" s="2" customFormat="1" ht="12.75" customHeight="1" x14ac:dyDescent="0.25">
      <c r="AA335" s="1"/>
      <c r="AB335" s="3"/>
      <c r="AC335"/>
    </row>
    <row r="336" spans="27:29" s="2" customFormat="1" ht="12.75" customHeight="1" x14ac:dyDescent="0.25">
      <c r="AA336" s="1"/>
      <c r="AB336" s="3"/>
      <c r="AC336"/>
    </row>
    <row r="337" spans="27:29" s="2" customFormat="1" ht="12.75" customHeight="1" x14ac:dyDescent="0.25">
      <c r="AA337" s="1"/>
      <c r="AB337" s="3"/>
      <c r="AC337"/>
    </row>
    <row r="338" spans="27:29" s="2" customFormat="1" ht="12.75" customHeight="1" x14ac:dyDescent="0.25">
      <c r="AA338" s="1"/>
      <c r="AB338" s="3"/>
      <c r="AC338"/>
    </row>
    <row r="339" spans="27:29" s="2" customFormat="1" ht="12.75" customHeight="1" x14ac:dyDescent="0.25">
      <c r="AA339" s="1"/>
      <c r="AB339" s="3"/>
      <c r="AC339"/>
    </row>
    <row r="340" spans="27:29" s="2" customFormat="1" ht="12.75" customHeight="1" x14ac:dyDescent="0.25">
      <c r="AA340" s="1"/>
      <c r="AB340" s="3"/>
      <c r="AC340"/>
    </row>
    <row r="341" spans="27:29" s="2" customFormat="1" ht="12.75" customHeight="1" x14ac:dyDescent="0.25">
      <c r="AA341" s="1"/>
      <c r="AB341" s="3"/>
      <c r="AC341"/>
    </row>
    <row r="342" spans="27:29" s="2" customFormat="1" ht="12.75" customHeight="1" x14ac:dyDescent="0.25">
      <c r="AA342" s="1"/>
      <c r="AB342" s="3"/>
      <c r="AC342"/>
    </row>
    <row r="343" spans="27:29" s="2" customFormat="1" ht="12.75" customHeight="1" x14ac:dyDescent="0.25">
      <c r="AA343" s="1"/>
      <c r="AB343" s="3"/>
      <c r="AC343"/>
    </row>
    <row r="344" spans="27:29" s="2" customFormat="1" ht="12.75" customHeight="1" x14ac:dyDescent="0.25">
      <c r="AA344" s="1"/>
      <c r="AB344" s="3"/>
      <c r="AC344"/>
    </row>
    <row r="345" spans="27:29" s="2" customFormat="1" ht="12.75" customHeight="1" x14ac:dyDescent="0.25">
      <c r="AA345" s="1"/>
      <c r="AB345" s="3"/>
      <c r="AC345"/>
    </row>
    <row r="346" spans="27:29" s="2" customFormat="1" ht="12.75" customHeight="1" x14ac:dyDescent="0.25">
      <c r="AA346" s="1"/>
      <c r="AB346" s="3"/>
      <c r="AC346"/>
    </row>
    <row r="347" spans="27:29" s="2" customFormat="1" ht="12.75" customHeight="1" x14ac:dyDescent="0.25">
      <c r="AA347" s="1"/>
      <c r="AB347" s="3"/>
      <c r="AC347"/>
    </row>
    <row r="348" spans="27:29" s="2" customFormat="1" ht="12.75" customHeight="1" x14ac:dyDescent="0.25">
      <c r="AA348" s="1"/>
      <c r="AB348" s="3"/>
      <c r="AC348"/>
    </row>
    <row r="349" spans="27:29" s="2" customFormat="1" ht="12.75" customHeight="1" x14ac:dyDescent="0.25">
      <c r="AA349" s="1"/>
      <c r="AB349" s="3"/>
      <c r="AC349"/>
    </row>
    <row r="350" spans="27:29" s="2" customFormat="1" ht="12.75" customHeight="1" x14ac:dyDescent="0.25">
      <c r="AA350" s="1"/>
      <c r="AB350" s="3"/>
      <c r="AC350"/>
    </row>
    <row r="351" spans="27:29" s="2" customFormat="1" ht="12.75" customHeight="1" x14ac:dyDescent="0.25">
      <c r="AA351" s="1"/>
      <c r="AB351" s="3"/>
      <c r="AC351"/>
    </row>
    <row r="352" spans="27:29" s="2" customFormat="1" ht="12.75" customHeight="1" x14ac:dyDescent="0.25">
      <c r="AA352" s="1"/>
      <c r="AB352" s="3"/>
      <c r="AC352"/>
    </row>
    <row r="353" spans="27:29" s="2" customFormat="1" ht="12.75" customHeight="1" x14ac:dyDescent="0.25">
      <c r="AA353" s="1"/>
      <c r="AB353" s="3"/>
      <c r="AC353"/>
    </row>
    <row r="354" spans="27:29" s="2" customFormat="1" ht="12.75" customHeight="1" x14ac:dyDescent="0.25">
      <c r="AA354" s="1"/>
      <c r="AB354" s="3"/>
      <c r="AC354"/>
    </row>
    <row r="355" spans="27:29" s="2" customFormat="1" ht="12.75" customHeight="1" x14ac:dyDescent="0.25">
      <c r="AA355" s="1"/>
      <c r="AB355" s="3"/>
      <c r="AC355"/>
    </row>
    <row r="356" spans="27:29" s="2" customFormat="1" ht="12.75" customHeight="1" x14ac:dyDescent="0.25">
      <c r="AA356" s="1"/>
      <c r="AB356" s="3"/>
      <c r="AC356"/>
    </row>
    <row r="357" spans="27:29" s="2" customFormat="1" ht="12.75" customHeight="1" x14ac:dyDescent="0.25">
      <c r="AA357" s="1"/>
      <c r="AB357" s="3"/>
      <c r="AC357"/>
    </row>
    <row r="358" spans="27:29" s="2" customFormat="1" ht="12.75" customHeight="1" x14ac:dyDescent="0.25">
      <c r="AA358" s="1"/>
      <c r="AB358" s="3"/>
      <c r="AC358"/>
    </row>
    <row r="359" spans="27:29" s="2" customFormat="1" ht="12.75" customHeight="1" x14ac:dyDescent="0.25">
      <c r="AA359" s="1"/>
      <c r="AB359" s="3"/>
      <c r="AC359"/>
    </row>
    <row r="360" spans="27:29" s="2" customFormat="1" ht="12.75" customHeight="1" x14ac:dyDescent="0.25">
      <c r="AA360" s="1"/>
      <c r="AB360" s="3"/>
      <c r="AC360"/>
    </row>
    <row r="361" spans="27:29" s="2" customFormat="1" ht="12.75" customHeight="1" x14ac:dyDescent="0.25">
      <c r="AA361" s="1"/>
      <c r="AB361" s="3"/>
      <c r="AC361"/>
    </row>
    <row r="362" spans="27:29" s="2" customFormat="1" ht="12.75" customHeight="1" x14ac:dyDescent="0.25">
      <c r="AA362" s="1"/>
      <c r="AB362" s="3"/>
      <c r="AC362"/>
    </row>
    <row r="363" spans="27:29" s="2" customFormat="1" ht="12.75" customHeight="1" x14ac:dyDescent="0.25">
      <c r="AA363" s="1"/>
      <c r="AB363" s="3"/>
      <c r="AC363"/>
    </row>
    <row r="364" spans="27:29" s="2" customFormat="1" ht="12.75" customHeight="1" x14ac:dyDescent="0.25">
      <c r="AA364" s="1"/>
      <c r="AB364" s="3"/>
      <c r="AC364"/>
    </row>
    <row r="365" spans="27:29" s="2" customFormat="1" ht="12.75" customHeight="1" x14ac:dyDescent="0.25">
      <c r="AA365" s="1"/>
      <c r="AB365" s="3"/>
      <c r="AC365"/>
    </row>
    <row r="366" spans="27:29" s="2" customFormat="1" ht="12.75" customHeight="1" x14ac:dyDescent="0.25">
      <c r="AA366" s="1"/>
      <c r="AB366" s="3"/>
      <c r="AC366"/>
    </row>
    <row r="367" spans="27:29" s="2" customFormat="1" ht="12.75" customHeight="1" x14ac:dyDescent="0.25">
      <c r="AA367" s="1"/>
      <c r="AB367" s="3"/>
      <c r="AC367"/>
    </row>
    <row r="368" spans="27:29" s="2" customFormat="1" ht="12.75" customHeight="1" x14ac:dyDescent="0.25">
      <c r="AA368" s="1"/>
      <c r="AB368" s="3"/>
      <c r="AC368"/>
    </row>
    <row r="369" spans="27:29" s="2" customFormat="1" ht="12.75" customHeight="1" x14ac:dyDescent="0.25">
      <c r="AA369" s="1"/>
      <c r="AB369" s="3"/>
      <c r="AC369"/>
    </row>
    <row r="370" spans="27:29" s="2" customFormat="1" ht="12.75" customHeight="1" x14ac:dyDescent="0.25">
      <c r="AA370" s="1"/>
      <c r="AB370" s="3"/>
      <c r="AC370"/>
    </row>
    <row r="371" spans="27:29" s="2" customFormat="1" ht="12.75" customHeight="1" x14ac:dyDescent="0.25">
      <c r="AA371" s="1"/>
      <c r="AB371" s="3"/>
      <c r="AC371"/>
    </row>
    <row r="372" spans="27:29" s="2" customFormat="1" ht="12.75" customHeight="1" x14ac:dyDescent="0.25">
      <c r="AA372" s="1"/>
      <c r="AB372" s="3"/>
      <c r="AC372"/>
    </row>
    <row r="373" spans="27:29" s="2" customFormat="1" ht="12.75" customHeight="1" x14ac:dyDescent="0.25">
      <c r="AA373" s="1"/>
      <c r="AB373" s="3"/>
      <c r="AC373"/>
    </row>
    <row r="374" spans="27:29" s="2" customFormat="1" ht="12.75" customHeight="1" x14ac:dyDescent="0.25">
      <c r="AA374" s="1"/>
      <c r="AB374" s="3"/>
      <c r="AC374"/>
    </row>
    <row r="375" spans="27:29" s="2" customFormat="1" ht="12.75" customHeight="1" x14ac:dyDescent="0.25">
      <c r="AA375" s="1"/>
      <c r="AB375" s="3"/>
      <c r="AC375"/>
    </row>
    <row r="376" spans="27:29" s="2" customFormat="1" ht="12.75" customHeight="1" x14ac:dyDescent="0.25">
      <c r="AA376" s="1"/>
      <c r="AB376" s="3"/>
      <c r="AC376"/>
    </row>
    <row r="377" spans="27:29" s="2" customFormat="1" ht="12.75" customHeight="1" x14ac:dyDescent="0.25">
      <c r="AA377" s="1"/>
      <c r="AB377" s="3"/>
      <c r="AC377"/>
    </row>
    <row r="378" spans="27:29" s="2" customFormat="1" ht="12.75" customHeight="1" x14ac:dyDescent="0.25">
      <c r="AA378" s="1"/>
      <c r="AB378" s="3"/>
      <c r="AC378"/>
    </row>
    <row r="379" spans="27:29" s="2" customFormat="1" ht="12.75" customHeight="1" x14ac:dyDescent="0.25">
      <c r="AA379" s="1"/>
      <c r="AB379" s="3"/>
      <c r="AC379"/>
    </row>
    <row r="380" spans="27:29" s="2" customFormat="1" ht="12.75" customHeight="1" x14ac:dyDescent="0.25">
      <c r="AA380" s="1"/>
      <c r="AB380" s="3"/>
      <c r="AC380"/>
    </row>
    <row r="381" spans="27:29" s="2" customFormat="1" ht="12.75" customHeight="1" x14ac:dyDescent="0.25">
      <c r="AA381" s="1"/>
      <c r="AB381" s="3"/>
      <c r="AC381"/>
    </row>
    <row r="382" spans="27:29" s="2" customFormat="1" ht="12.75" customHeight="1" x14ac:dyDescent="0.25">
      <c r="AA382" s="1"/>
      <c r="AB382" s="3"/>
      <c r="AC382"/>
    </row>
    <row r="383" spans="27:29" s="2" customFormat="1" ht="12.75" customHeight="1" x14ac:dyDescent="0.25">
      <c r="AA383" s="1"/>
      <c r="AB383" s="3"/>
      <c r="AC383"/>
    </row>
    <row r="384" spans="27:29" s="2" customFormat="1" ht="12.75" customHeight="1" x14ac:dyDescent="0.25">
      <c r="AA384" s="1"/>
      <c r="AB384" s="3"/>
      <c r="AC384"/>
    </row>
    <row r="385" spans="27:29" s="2" customFormat="1" ht="12.75" customHeight="1" x14ac:dyDescent="0.25">
      <c r="AA385" s="1"/>
      <c r="AB385" s="3"/>
      <c r="AC385"/>
    </row>
    <row r="386" spans="27:29" s="2" customFormat="1" ht="12.75" customHeight="1" x14ac:dyDescent="0.25">
      <c r="AA386" s="1"/>
      <c r="AB386" s="3"/>
      <c r="AC386"/>
    </row>
    <row r="387" spans="27:29" s="2" customFormat="1" ht="12.75" customHeight="1" x14ac:dyDescent="0.25">
      <c r="AA387" s="1"/>
      <c r="AB387" s="3"/>
      <c r="AC387"/>
    </row>
    <row r="388" spans="27:29" s="2" customFormat="1" ht="12.75" customHeight="1" x14ac:dyDescent="0.25">
      <c r="AA388" s="1"/>
      <c r="AB388" s="3"/>
      <c r="AC388"/>
    </row>
    <row r="389" spans="27:29" s="2" customFormat="1" ht="12.75" customHeight="1" x14ac:dyDescent="0.25">
      <c r="AA389" s="1"/>
      <c r="AB389" s="3"/>
      <c r="AC389"/>
    </row>
    <row r="390" spans="27:29" s="2" customFormat="1" ht="12.75" customHeight="1" x14ac:dyDescent="0.25">
      <c r="AA390" s="1"/>
      <c r="AB390" s="3"/>
      <c r="AC390"/>
    </row>
    <row r="391" spans="27:29" s="2" customFormat="1" ht="12.75" customHeight="1" x14ac:dyDescent="0.25">
      <c r="AA391" s="1"/>
      <c r="AB391" s="3"/>
      <c r="AC391"/>
    </row>
    <row r="392" spans="27:29" s="2" customFormat="1" ht="12.75" customHeight="1" x14ac:dyDescent="0.25">
      <c r="AA392" s="1"/>
      <c r="AB392" s="3"/>
      <c r="AC392"/>
    </row>
    <row r="393" spans="27:29" s="2" customFormat="1" ht="12.75" customHeight="1" x14ac:dyDescent="0.25">
      <c r="AA393" s="1"/>
      <c r="AB393" s="3"/>
      <c r="AC393"/>
    </row>
    <row r="394" spans="27:29" s="2" customFormat="1" ht="12.75" customHeight="1" x14ac:dyDescent="0.25">
      <c r="AA394" s="1"/>
      <c r="AB394" s="3"/>
      <c r="AC394"/>
    </row>
    <row r="395" spans="27:29" s="2" customFormat="1" ht="12.75" customHeight="1" x14ac:dyDescent="0.25">
      <c r="AA395" s="1"/>
      <c r="AB395" s="3"/>
      <c r="AC395"/>
    </row>
    <row r="396" spans="27:29" s="2" customFormat="1" ht="12.75" customHeight="1" x14ac:dyDescent="0.25">
      <c r="AA396" s="1"/>
      <c r="AB396" s="3"/>
      <c r="AC396"/>
    </row>
    <row r="397" spans="27:29" s="2" customFormat="1" ht="12.75" customHeight="1" x14ac:dyDescent="0.25">
      <c r="AA397" s="1"/>
      <c r="AB397" s="3"/>
      <c r="AC397"/>
    </row>
    <row r="398" spans="27:29" s="2" customFormat="1" ht="12.75" customHeight="1" x14ac:dyDescent="0.25">
      <c r="AA398" s="1"/>
      <c r="AB398" s="3"/>
      <c r="AC398"/>
    </row>
    <row r="399" spans="27:29" s="2" customFormat="1" ht="12.75" customHeight="1" x14ac:dyDescent="0.25">
      <c r="AA399" s="1"/>
      <c r="AB399" s="3"/>
      <c r="AC399"/>
    </row>
    <row r="400" spans="27:29" s="2" customFormat="1" ht="12.75" customHeight="1" x14ac:dyDescent="0.25">
      <c r="AA400" s="1"/>
      <c r="AB400" s="3"/>
      <c r="AC400"/>
    </row>
    <row r="401" spans="27:29" s="2" customFormat="1" ht="12.75" customHeight="1" x14ac:dyDescent="0.25">
      <c r="AA401" s="1"/>
      <c r="AB401" s="3"/>
      <c r="AC401"/>
    </row>
    <row r="402" spans="27:29" s="2" customFormat="1" ht="12.75" customHeight="1" x14ac:dyDescent="0.25">
      <c r="AA402" s="1"/>
      <c r="AB402" s="3"/>
      <c r="AC402"/>
    </row>
    <row r="403" spans="27:29" s="2" customFormat="1" ht="12.75" customHeight="1" x14ac:dyDescent="0.25">
      <c r="AA403" s="1"/>
      <c r="AB403" s="3"/>
      <c r="AC403"/>
    </row>
    <row r="404" spans="27:29" s="2" customFormat="1" ht="12.75" customHeight="1" x14ac:dyDescent="0.25">
      <c r="AA404" s="1"/>
      <c r="AB404" s="3"/>
      <c r="AC404"/>
    </row>
    <row r="405" spans="27:29" s="2" customFormat="1" ht="12.75" customHeight="1" x14ac:dyDescent="0.25">
      <c r="AA405" s="1"/>
      <c r="AB405" s="3"/>
      <c r="AC405"/>
    </row>
    <row r="406" spans="27:29" s="2" customFormat="1" ht="12.75" customHeight="1" x14ac:dyDescent="0.25">
      <c r="AA406" s="1"/>
      <c r="AB406" s="3"/>
      <c r="AC406"/>
    </row>
    <row r="407" spans="27:29" s="2" customFormat="1" ht="12.75" customHeight="1" x14ac:dyDescent="0.25">
      <c r="AA407" s="1"/>
      <c r="AB407" s="3"/>
      <c r="AC407"/>
    </row>
    <row r="408" spans="27:29" s="2" customFormat="1" ht="12.75" customHeight="1" x14ac:dyDescent="0.25">
      <c r="AA408" s="1"/>
      <c r="AB408" s="3"/>
      <c r="AC408"/>
    </row>
    <row r="409" spans="27:29" s="2" customFormat="1" ht="12.75" customHeight="1" x14ac:dyDescent="0.25">
      <c r="AA409" s="1"/>
      <c r="AB409" s="3"/>
      <c r="AC409"/>
    </row>
    <row r="410" spans="27:29" s="2" customFormat="1" ht="12.75" customHeight="1" x14ac:dyDescent="0.25">
      <c r="AA410" s="1"/>
      <c r="AB410" s="3"/>
      <c r="AC410"/>
    </row>
    <row r="411" spans="27:29" s="2" customFormat="1" ht="12.75" customHeight="1" x14ac:dyDescent="0.25">
      <c r="AA411" s="1"/>
      <c r="AB411" s="3"/>
      <c r="AC411"/>
    </row>
    <row r="412" spans="27:29" s="2" customFormat="1" ht="12.75" customHeight="1" x14ac:dyDescent="0.25">
      <c r="AA412" s="1"/>
      <c r="AB412" s="3"/>
      <c r="AC412"/>
    </row>
    <row r="413" spans="27:29" s="2" customFormat="1" ht="12.75" customHeight="1" x14ac:dyDescent="0.25">
      <c r="AA413" s="1"/>
      <c r="AB413" s="3"/>
      <c r="AC413"/>
    </row>
    <row r="414" spans="27:29" s="2" customFormat="1" ht="12.75" customHeight="1" x14ac:dyDescent="0.25">
      <c r="AA414" s="1"/>
      <c r="AB414" s="3"/>
      <c r="AC414"/>
    </row>
    <row r="415" spans="27:29" s="2" customFormat="1" ht="12.75" customHeight="1" x14ac:dyDescent="0.25">
      <c r="AA415" s="1"/>
      <c r="AB415" s="3"/>
      <c r="AC415"/>
    </row>
    <row r="416" spans="27:29" s="2" customFormat="1" ht="12.75" customHeight="1" x14ac:dyDescent="0.25">
      <c r="AA416" s="1"/>
      <c r="AB416" s="3"/>
      <c r="AC416"/>
    </row>
    <row r="417" spans="27:29" s="2" customFormat="1" ht="12.75" customHeight="1" x14ac:dyDescent="0.25">
      <c r="AA417" s="1"/>
      <c r="AB417" s="3"/>
      <c r="AC417"/>
    </row>
    <row r="418" spans="27:29" s="2" customFormat="1" ht="12.75" customHeight="1" x14ac:dyDescent="0.25">
      <c r="AA418" s="1"/>
      <c r="AB418" s="3"/>
      <c r="AC418"/>
    </row>
    <row r="419" spans="27:29" s="2" customFormat="1" ht="12.75" customHeight="1" x14ac:dyDescent="0.25">
      <c r="AA419" s="1"/>
      <c r="AB419" s="3"/>
      <c r="AC419"/>
    </row>
    <row r="420" spans="27:29" s="2" customFormat="1" ht="12.75" customHeight="1" x14ac:dyDescent="0.25">
      <c r="AA420" s="1"/>
      <c r="AB420" s="3"/>
      <c r="AC420"/>
    </row>
    <row r="421" spans="27:29" s="2" customFormat="1" ht="12.75" customHeight="1" x14ac:dyDescent="0.25">
      <c r="AA421" s="1"/>
      <c r="AB421" s="3"/>
      <c r="AC421"/>
    </row>
    <row r="422" spans="27:29" s="2" customFormat="1" ht="12.75" customHeight="1" x14ac:dyDescent="0.25">
      <c r="AA422" s="1"/>
      <c r="AB422" s="3"/>
      <c r="AC422"/>
    </row>
    <row r="423" spans="27:29" s="2" customFormat="1" ht="12.75" customHeight="1" x14ac:dyDescent="0.25">
      <c r="AA423" s="1"/>
      <c r="AB423" s="3"/>
      <c r="AC423"/>
    </row>
    <row r="424" spans="27:29" s="2" customFormat="1" ht="12.75" customHeight="1" x14ac:dyDescent="0.25">
      <c r="AA424" s="1"/>
      <c r="AB424" s="3"/>
      <c r="AC424"/>
    </row>
    <row r="425" spans="27:29" s="2" customFormat="1" ht="12.75" customHeight="1" x14ac:dyDescent="0.25">
      <c r="AA425" s="1"/>
      <c r="AB425" s="3"/>
      <c r="AC425"/>
    </row>
    <row r="426" spans="27:29" s="2" customFormat="1" ht="12.75" customHeight="1" x14ac:dyDescent="0.25">
      <c r="AA426" s="1"/>
      <c r="AB426" s="3"/>
      <c r="AC426"/>
    </row>
    <row r="427" spans="27:29" s="2" customFormat="1" ht="12.75" customHeight="1" x14ac:dyDescent="0.25">
      <c r="AA427" s="1"/>
      <c r="AB427" s="3"/>
      <c r="AC427"/>
    </row>
    <row r="428" spans="27:29" s="2" customFormat="1" ht="12.75" customHeight="1" x14ac:dyDescent="0.25">
      <c r="AA428" s="1"/>
      <c r="AB428" s="3"/>
      <c r="AC428"/>
    </row>
    <row r="429" spans="27:29" s="2" customFormat="1" ht="12.75" customHeight="1" x14ac:dyDescent="0.25">
      <c r="AA429" s="1"/>
      <c r="AB429" s="3"/>
      <c r="AC429"/>
    </row>
    <row r="430" spans="27:29" s="2" customFormat="1" ht="12.75" customHeight="1" x14ac:dyDescent="0.25">
      <c r="AA430" s="1"/>
      <c r="AB430" s="3"/>
      <c r="AC430"/>
    </row>
    <row r="431" spans="27:29" s="2" customFormat="1" ht="12.75" customHeight="1" x14ac:dyDescent="0.25">
      <c r="AA431" s="1"/>
      <c r="AB431" s="3"/>
      <c r="AC431"/>
    </row>
    <row r="432" spans="27:29" s="2" customFormat="1" ht="12.75" customHeight="1" x14ac:dyDescent="0.25">
      <c r="AA432" s="1"/>
      <c r="AB432" s="3"/>
      <c r="AC432"/>
    </row>
    <row r="433" spans="27:29" s="2" customFormat="1" ht="12.75" customHeight="1" x14ac:dyDescent="0.25">
      <c r="AA433" s="1"/>
      <c r="AB433" s="3"/>
      <c r="AC433"/>
    </row>
    <row r="434" spans="27:29" s="2" customFormat="1" ht="12.75" customHeight="1" x14ac:dyDescent="0.25">
      <c r="AA434" s="1"/>
      <c r="AB434" s="3"/>
      <c r="AC434"/>
    </row>
    <row r="435" spans="27:29" s="2" customFormat="1" ht="12.75" customHeight="1" x14ac:dyDescent="0.25">
      <c r="AA435" s="1"/>
      <c r="AB435" s="3"/>
      <c r="AC435"/>
    </row>
    <row r="436" spans="27:29" s="2" customFormat="1" ht="12.75" customHeight="1" x14ac:dyDescent="0.25">
      <c r="AA436" s="1"/>
      <c r="AB436" s="3"/>
      <c r="AC436"/>
    </row>
    <row r="437" spans="27:29" s="2" customFormat="1" ht="12.75" customHeight="1" x14ac:dyDescent="0.25">
      <c r="AA437" s="1"/>
      <c r="AB437" s="3"/>
      <c r="AC437"/>
    </row>
    <row r="438" spans="27:29" s="2" customFormat="1" ht="12.75" customHeight="1" x14ac:dyDescent="0.25">
      <c r="AA438" s="1"/>
      <c r="AB438" s="3"/>
      <c r="AC438"/>
    </row>
    <row r="439" spans="27:29" s="2" customFormat="1" ht="12.75" customHeight="1" x14ac:dyDescent="0.25">
      <c r="AA439" s="1"/>
      <c r="AB439" s="3"/>
      <c r="AC439"/>
    </row>
    <row r="440" spans="27:29" s="2" customFormat="1" ht="12.75" customHeight="1" x14ac:dyDescent="0.25">
      <c r="AA440" s="1"/>
      <c r="AB440" s="3"/>
      <c r="AC440"/>
    </row>
    <row r="441" spans="27:29" s="2" customFormat="1" ht="12.75" customHeight="1" x14ac:dyDescent="0.25">
      <c r="AA441" s="1"/>
      <c r="AB441" s="3"/>
      <c r="AC441"/>
    </row>
    <row r="442" spans="27:29" s="2" customFormat="1" ht="12.75" customHeight="1" x14ac:dyDescent="0.25">
      <c r="AA442" s="1"/>
      <c r="AB442" s="3"/>
      <c r="AC442"/>
    </row>
    <row r="443" spans="27:29" s="2" customFormat="1" ht="12.75" customHeight="1" x14ac:dyDescent="0.25">
      <c r="AA443" s="1"/>
      <c r="AB443" s="3"/>
      <c r="AC443"/>
    </row>
    <row r="444" spans="27:29" s="2" customFormat="1" ht="12.75" customHeight="1" x14ac:dyDescent="0.25">
      <c r="AA444" s="1"/>
      <c r="AB444" s="3"/>
      <c r="AC444"/>
    </row>
    <row r="445" spans="27:29" s="2" customFormat="1" ht="12.75" customHeight="1" x14ac:dyDescent="0.25">
      <c r="AA445" s="1"/>
      <c r="AB445" s="3"/>
      <c r="AC445"/>
    </row>
    <row r="446" spans="27:29" s="2" customFormat="1" ht="12.75" customHeight="1" x14ac:dyDescent="0.25">
      <c r="AA446" s="1"/>
      <c r="AB446" s="3"/>
      <c r="AC446"/>
    </row>
    <row r="447" spans="27:29" s="2" customFormat="1" ht="12.75" customHeight="1" x14ac:dyDescent="0.25">
      <c r="AA447" s="1"/>
      <c r="AB447" s="3"/>
      <c r="AC447"/>
    </row>
    <row r="448" spans="27:29" s="2" customFormat="1" ht="12.75" customHeight="1" x14ac:dyDescent="0.25">
      <c r="AA448" s="1"/>
      <c r="AB448" s="3"/>
      <c r="AC448"/>
    </row>
    <row r="449" spans="27:29" s="2" customFormat="1" ht="12.75" customHeight="1" x14ac:dyDescent="0.25">
      <c r="AA449" s="1"/>
      <c r="AB449" s="3"/>
      <c r="AC449"/>
    </row>
    <row r="450" spans="27:29" s="2" customFormat="1" ht="12.75" customHeight="1" x14ac:dyDescent="0.25">
      <c r="AA450" s="1"/>
      <c r="AB450" s="3"/>
      <c r="AC450"/>
    </row>
    <row r="451" spans="27:29" s="2" customFormat="1" ht="12.75" customHeight="1" x14ac:dyDescent="0.25">
      <c r="AA451" s="1"/>
      <c r="AB451" s="3"/>
      <c r="AC451"/>
    </row>
    <row r="452" spans="27:29" s="2" customFormat="1" ht="12.75" customHeight="1" x14ac:dyDescent="0.25">
      <c r="AA452" s="1"/>
      <c r="AB452" s="3"/>
      <c r="AC452"/>
    </row>
    <row r="453" spans="27:29" s="2" customFormat="1" ht="12.75" customHeight="1" x14ac:dyDescent="0.25">
      <c r="AA453" s="1"/>
      <c r="AB453" s="3"/>
      <c r="AC453"/>
    </row>
    <row r="454" spans="27:29" s="2" customFormat="1" ht="12.75" customHeight="1" x14ac:dyDescent="0.25">
      <c r="AA454" s="1"/>
      <c r="AB454" s="3"/>
      <c r="AC454"/>
    </row>
    <row r="455" spans="27:29" s="2" customFormat="1" ht="12.75" customHeight="1" x14ac:dyDescent="0.25">
      <c r="AA455" s="1"/>
      <c r="AB455" s="3"/>
      <c r="AC455"/>
    </row>
    <row r="456" spans="27:29" s="2" customFormat="1" ht="12.75" customHeight="1" x14ac:dyDescent="0.25">
      <c r="AA456" s="1"/>
      <c r="AB456" s="3"/>
      <c r="AC456"/>
    </row>
    <row r="457" spans="27:29" s="2" customFormat="1" ht="12.75" customHeight="1" x14ac:dyDescent="0.25">
      <c r="AA457" s="1"/>
      <c r="AB457" s="3"/>
      <c r="AC457"/>
    </row>
    <row r="458" spans="27:29" s="2" customFormat="1" ht="12.75" customHeight="1" x14ac:dyDescent="0.25">
      <c r="AA458" s="1"/>
      <c r="AB458" s="3"/>
      <c r="AC458"/>
    </row>
    <row r="459" spans="27:29" s="2" customFormat="1" ht="12.75" customHeight="1" x14ac:dyDescent="0.25">
      <c r="AA459" s="1"/>
      <c r="AB459" s="3"/>
      <c r="AC459"/>
    </row>
    <row r="460" spans="27:29" s="2" customFormat="1" ht="12.75" customHeight="1" x14ac:dyDescent="0.25">
      <c r="AA460" s="1"/>
      <c r="AB460" s="3"/>
      <c r="AC460"/>
    </row>
    <row r="461" spans="27:29" s="2" customFormat="1" ht="12.75" customHeight="1" x14ac:dyDescent="0.25">
      <c r="AA461" s="1"/>
      <c r="AB461" s="3"/>
      <c r="AC461"/>
    </row>
    <row r="462" spans="27:29" s="2" customFormat="1" ht="12.75" customHeight="1" x14ac:dyDescent="0.25">
      <c r="AA462" s="1"/>
      <c r="AB462" s="3"/>
      <c r="AC462"/>
    </row>
    <row r="463" spans="27:29" s="2" customFormat="1" ht="12.75" customHeight="1" x14ac:dyDescent="0.25">
      <c r="AA463" s="1"/>
      <c r="AB463" s="3"/>
      <c r="AC463"/>
    </row>
    <row r="464" spans="27:29" s="2" customFormat="1" ht="12.75" customHeight="1" x14ac:dyDescent="0.25">
      <c r="AA464" s="1"/>
      <c r="AB464" s="3"/>
      <c r="AC464"/>
    </row>
    <row r="465" spans="27:29" s="2" customFormat="1" ht="12.75" customHeight="1" x14ac:dyDescent="0.25">
      <c r="AA465" s="1"/>
      <c r="AB465" s="3"/>
      <c r="AC465"/>
    </row>
    <row r="466" spans="27:29" s="2" customFormat="1" ht="12.75" customHeight="1" x14ac:dyDescent="0.25">
      <c r="AA466" s="1"/>
      <c r="AB466" s="3"/>
      <c r="AC466"/>
    </row>
    <row r="467" spans="27:29" s="2" customFormat="1" ht="12.75" customHeight="1" x14ac:dyDescent="0.25">
      <c r="AA467" s="1"/>
      <c r="AB467" s="3"/>
      <c r="AC467"/>
    </row>
    <row r="468" spans="27:29" s="2" customFormat="1" ht="12.75" customHeight="1" x14ac:dyDescent="0.25">
      <c r="AA468" s="1"/>
      <c r="AB468" s="3"/>
      <c r="AC468"/>
    </row>
    <row r="469" spans="27:29" s="2" customFormat="1" ht="12.75" customHeight="1" x14ac:dyDescent="0.25">
      <c r="AA469" s="1"/>
      <c r="AB469" s="3"/>
      <c r="AC469"/>
    </row>
    <row r="470" spans="27:29" s="2" customFormat="1" ht="12.75" customHeight="1" x14ac:dyDescent="0.25">
      <c r="AA470" s="1"/>
      <c r="AB470" s="3"/>
      <c r="AC470"/>
    </row>
    <row r="471" spans="27:29" s="2" customFormat="1" ht="12.75" customHeight="1" x14ac:dyDescent="0.25">
      <c r="AA471" s="1"/>
      <c r="AB471" s="3"/>
      <c r="AC471"/>
    </row>
    <row r="472" spans="27:29" s="2" customFormat="1" ht="12.75" customHeight="1" x14ac:dyDescent="0.25">
      <c r="AA472" s="1"/>
      <c r="AB472" s="3"/>
      <c r="AC472"/>
    </row>
    <row r="473" spans="27:29" s="2" customFormat="1" ht="12.75" customHeight="1" x14ac:dyDescent="0.25">
      <c r="AA473" s="1"/>
      <c r="AB473" s="3"/>
      <c r="AC473"/>
    </row>
    <row r="474" spans="27:29" s="2" customFormat="1" ht="12.75" customHeight="1" x14ac:dyDescent="0.25">
      <c r="AA474" s="1"/>
      <c r="AB474" s="3"/>
      <c r="AC474"/>
    </row>
    <row r="475" spans="27:29" s="2" customFormat="1" ht="12.75" customHeight="1" x14ac:dyDescent="0.25">
      <c r="AA475" s="1"/>
      <c r="AB475" s="3"/>
      <c r="AC475"/>
    </row>
    <row r="476" spans="27:29" s="2" customFormat="1" ht="12.75" customHeight="1" x14ac:dyDescent="0.25">
      <c r="AA476" s="1"/>
      <c r="AB476" s="3"/>
      <c r="AC476"/>
    </row>
    <row r="477" spans="27:29" s="2" customFormat="1" ht="12.75" customHeight="1" x14ac:dyDescent="0.25">
      <c r="AA477" s="1"/>
      <c r="AB477" s="3"/>
      <c r="AC477"/>
    </row>
    <row r="478" spans="27:29" s="2" customFormat="1" ht="12.75" customHeight="1" x14ac:dyDescent="0.25">
      <c r="AA478" s="1"/>
      <c r="AB478" s="3"/>
      <c r="AC478"/>
    </row>
    <row r="479" spans="27:29" s="2" customFormat="1" ht="12.75" customHeight="1" x14ac:dyDescent="0.25">
      <c r="AA479" s="1"/>
      <c r="AB479" s="3"/>
      <c r="AC479"/>
    </row>
    <row r="480" spans="27:29" s="2" customFormat="1" ht="12.75" customHeight="1" x14ac:dyDescent="0.25">
      <c r="AA480" s="1"/>
      <c r="AB480" s="3"/>
      <c r="AC480"/>
    </row>
    <row r="481" spans="27:29" s="2" customFormat="1" ht="12.75" customHeight="1" x14ac:dyDescent="0.25">
      <c r="AA481" s="1"/>
      <c r="AB481" s="3"/>
      <c r="AC481"/>
    </row>
    <row r="482" spans="27:29" s="2" customFormat="1" ht="12.75" customHeight="1" x14ac:dyDescent="0.25">
      <c r="AA482" s="1"/>
      <c r="AB482" s="3"/>
      <c r="AC482"/>
    </row>
    <row r="483" spans="27:29" s="2" customFormat="1" ht="12.75" customHeight="1" x14ac:dyDescent="0.25">
      <c r="AA483" s="1"/>
      <c r="AB483" s="3"/>
      <c r="AC483"/>
    </row>
    <row r="484" spans="27:29" s="2" customFormat="1" ht="12.75" customHeight="1" x14ac:dyDescent="0.25">
      <c r="AA484" s="1"/>
      <c r="AB484" s="3"/>
      <c r="AC484"/>
    </row>
    <row r="485" spans="27:29" s="2" customFormat="1" ht="12.75" customHeight="1" x14ac:dyDescent="0.25">
      <c r="AA485" s="1"/>
      <c r="AB485" s="3"/>
      <c r="AC485"/>
    </row>
    <row r="486" spans="27:29" s="2" customFormat="1" ht="12.75" customHeight="1" x14ac:dyDescent="0.25">
      <c r="AA486" s="1"/>
      <c r="AB486" s="3"/>
      <c r="AC486"/>
    </row>
    <row r="487" spans="27:29" s="2" customFormat="1" ht="12.75" customHeight="1" x14ac:dyDescent="0.25">
      <c r="AA487" s="1"/>
      <c r="AB487" s="3"/>
      <c r="AC487"/>
    </row>
    <row r="488" spans="27:29" s="2" customFormat="1" ht="12.75" customHeight="1" x14ac:dyDescent="0.25">
      <c r="AA488" s="1"/>
      <c r="AB488" s="3"/>
      <c r="AC488"/>
    </row>
    <row r="489" spans="27:29" s="2" customFormat="1" ht="12.75" customHeight="1" x14ac:dyDescent="0.25">
      <c r="AA489" s="1"/>
      <c r="AB489" s="3"/>
      <c r="AC489"/>
    </row>
    <row r="490" spans="27:29" s="2" customFormat="1" ht="12.75" customHeight="1" x14ac:dyDescent="0.25">
      <c r="AA490" s="1"/>
      <c r="AB490" s="3"/>
      <c r="AC490"/>
    </row>
    <row r="491" spans="27:29" s="2" customFormat="1" ht="12.75" customHeight="1" x14ac:dyDescent="0.25">
      <c r="AA491" s="1"/>
      <c r="AB491" s="3"/>
      <c r="AC491"/>
    </row>
    <row r="492" spans="27:29" s="2" customFormat="1" ht="12.75" customHeight="1" x14ac:dyDescent="0.25">
      <c r="AA492" s="1"/>
      <c r="AB492" s="3"/>
      <c r="AC492"/>
    </row>
    <row r="493" spans="27:29" s="2" customFormat="1" ht="12.75" customHeight="1" x14ac:dyDescent="0.25">
      <c r="AA493" s="1"/>
      <c r="AB493" s="3"/>
      <c r="AC493"/>
    </row>
    <row r="494" spans="27:29" s="2" customFormat="1" ht="12.75" customHeight="1" x14ac:dyDescent="0.25">
      <c r="AA494" s="1"/>
      <c r="AB494" s="3"/>
      <c r="AC494"/>
    </row>
    <row r="495" spans="27:29" s="2" customFormat="1" ht="12.75" customHeight="1" x14ac:dyDescent="0.25">
      <c r="AA495" s="1"/>
      <c r="AB495" s="3"/>
      <c r="AC495"/>
    </row>
    <row r="496" spans="27:29" s="2" customFormat="1" ht="12.75" customHeight="1" x14ac:dyDescent="0.25">
      <c r="AA496" s="1"/>
      <c r="AB496" s="3"/>
      <c r="AC496"/>
    </row>
    <row r="497" spans="27:29" s="2" customFormat="1" ht="12.75" customHeight="1" x14ac:dyDescent="0.25">
      <c r="AA497" s="1"/>
      <c r="AB497" s="3"/>
      <c r="AC497"/>
    </row>
    <row r="498" spans="27:29" s="2" customFormat="1" ht="12.75" customHeight="1" x14ac:dyDescent="0.25">
      <c r="AA498" s="1"/>
      <c r="AB498" s="3"/>
      <c r="AC498"/>
    </row>
    <row r="499" spans="27:29" s="2" customFormat="1" ht="12.75" customHeight="1" x14ac:dyDescent="0.25">
      <c r="AA499" s="1"/>
      <c r="AB499" s="3"/>
      <c r="AC499"/>
    </row>
    <row r="500" spans="27:29" s="2" customFormat="1" ht="12.75" customHeight="1" x14ac:dyDescent="0.25">
      <c r="AA500" s="1"/>
      <c r="AB500" s="3"/>
      <c r="AC500"/>
    </row>
    <row r="501" spans="27:29" s="2" customFormat="1" ht="12.75" customHeight="1" x14ac:dyDescent="0.25">
      <c r="AA501" s="1"/>
      <c r="AB501" s="3"/>
      <c r="AC501"/>
    </row>
    <row r="502" spans="27:29" s="2" customFormat="1" ht="12.75" customHeight="1" x14ac:dyDescent="0.25">
      <c r="AA502" s="1"/>
      <c r="AB502" s="3"/>
      <c r="AC502"/>
    </row>
    <row r="503" spans="27:29" s="2" customFormat="1" ht="12.75" customHeight="1" x14ac:dyDescent="0.25">
      <c r="AA503" s="1"/>
      <c r="AB503" s="3"/>
      <c r="AC503"/>
    </row>
    <row r="504" spans="27:29" s="2" customFormat="1" ht="12.75" customHeight="1" x14ac:dyDescent="0.25">
      <c r="AA504" s="1"/>
      <c r="AB504" s="3"/>
      <c r="AC504"/>
    </row>
    <row r="505" spans="27:29" s="2" customFormat="1" ht="12.75" customHeight="1" x14ac:dyDescent="0.25">
      <c r="AA505" s="1"/>
      <c r="AB505" s="3"/>
      <c r="AC505"/>
    </row>
    <row r="506" spans="27:29" s="2" customFormat="1" ht="12.75" customHeight="1" x14ac:dyDescent="0.25">
      <c r="AA506" s="1"/>
      <c r="AB506" s="3"/>
      <c r="AC506"/>
    </row>
    <row r="507" spans="27:29" s="2" customFormat="1" ht="12.75" customHeight="1" x14ac:dyDescent="0.25">
      <c r="AA507" s="1"/>
      <c r="AB507" s="3"/>
      <c r="AC507"/>
    </row>
    <row r="508" spans="27:29" s="2" customFormat="1" ht="12.75" customHeight="1" x14ac:dyDescent="0.25">
      <c r="AA508" s="1"/>
      <c r="AB508" s="3"/>
      <c r="AC508"/>
    </row>
    <row r="509" spans="27:29" s="2" customFormat="1" ht="12.75" customHeight="1" x14ac:dyDescent="0.25">
      <c r="AA509" s="1"/>
      <c r="AB509" s="3"/>
      <c r="AC509"/>
    </row>
    <row r="510" spans="27:29" s="2" customFormat="1" ht="12.75" customHeight="1" x14ac:dyDescent="0.25">
      <c r="AA510" s="1"/>
      <c r="AB510" s="3"/>
      <c r="AC510"/>
    </row>
    <row r="511" spans="27:29" s="2" customFormat="1" ht="12.75" customHeight="1" x14ac:dyDescent="0.25">
      <c r="AA511" s="1"/>
      <c r="AB511" s="3"/>
      <c r="AC511"/>
    </row>
    <row r="512" spans="27:29" s="2" customFormat="1" ht="12.75" customHeight="1" x14ac:dyDescent="0.25">
      <c r="AA512" s="1"/>
      <c r="AB512" s="3"/>
      <c r="AC512"/>
    </row>
    <row r="513" spans="27:29" s="2" customFormat="1" ht="12.75" customHeight="1" x14ac:dyDescent="0.25">
      <c r="AA513" s="1"/>
      <c r="AB513" s="3"/>
      <c r="AC513"/>
    </row>
    <row r="514" spans="27:29" s="2" customFormat="1" ht="12.75" customHeight="1" x14ac:dyDescent="0.25">
      <c r="AA514" s="1"/>
      <c r="AB514" s="3"/>
      <c r="AC514"/>
    </row>
    <row r="515" spans="27:29" s="2" customFormat="1" ht="12.75" customHeight="1" x14ac:dyDescent="0.25">
      <c r="AA515" s="1"/>
      <c r="AB515" s="3"/>
      <c r="AC515"/>
    </row>
    <row r="516" spans="27:29" s="2" customFormat="1" ht="12.75" customHeight="1" x14ac:dyDescent="0.25">
      <c r="AA516" s="1"/>
      <c r="AB516" s="3"/>
      <c r="AC516"/>
    </row>
    <row r="517" spans="27:29" s="2" customFormat="1" ht="12.75" customHeight="1" x14ac:dyDescent="0.25">
      <c r="AA517" s="1"/>
      <c r="AB517" s="3"/>
      <c r="AC517"/>
    </row>
    <row r="518" spans="27:29" s="2" customFormat="1" ht="12.75" customHeight="1" x14ac:dyDescent="0.25">
      <c r="AA518" s="1"/>
      <c r="AB518" s="3"/>
      <c r="AC518"/>
    </row>
    <row r="519" spans="27:29" s="2" customFormat="1" ht="12.75" customHeight="1" x14ac:dyDescent="0.25">
      <c r="AA519" s="1"/>
      <c r="AB519" s="3"/>
      <c r="AC519"/>
    </row>
    <row r="520" spans="27:29" s="2" customFormat="1" ht="12.75" customHeight="1" x14ac:dyDescent="0.25">
      <c r="AA520" s="1"/>
      <c r="AB520" s="3"/>
      <c r="AC520"/>
    </row>
    <row r="521" spans="27:29" s="2" customFormat="1" ht="12.75" customHeight="1" x14ac:dyDescent="0.25">
      <c r="AA521" s="1"/>
      <c r="AB521" s="3"/>
      <c r="AC521"/>
    </row>
    <row r="522" spans="27:29" s="2" customFormat="1" ht="12.75" customHeight="1" x14ac:dyDescent="0.25">
      <c r="AA522" s="1"/>
      <c r="AB522" s="3"/>
      <c r="AC522"/>
    </row>
    <row r="523" spans="27:29" s="2" customFormat="1" ht="12.75" customHeight="1" x14ac:dyDescent="0.25">
      <c r="AA523" s="1"/>
      <c r="AB523" s="3"/>
      <c r="AC523"/>
    </row>
    <row r="524" spans="27:29" s="2" customFormat="1" ht="12.75" customHeight="1" x14ac:dyDescent="0.25">
      <c r="AA524" s="1"/>
      <c r="AB524" s="3"/>
      <c r="AC524"/>
    </row>
  </sheetData>
  <sheetProtection algorithmName="SHA-512" hashValue="hkjg1cR6jv0kiS/QhjIOckadZrT92WggYdjhdE280tV868rsGfzxXQV9LwOlJitJC+W+ckQFUcyH/+ywjJGakQ==" saltValue="tCW+kA3EcGDjm6yft/rh5A==" spinCount="100000" sheet="1" formatRows="0"/>
  <protectedRanges>
    <protectedRange sqref="A2 A21 G28:Z32" name="Oblast1"/>
  </protectedRanges>
  <mergeCells count="37">
    <mergeCell ref="A11:Z11"/>
    <mergeCell ref="A12:Z12"/>
    <mergeCell ref="A13:Z13"/>
    <mergeCell ref="A14:Z14"/>
    <mergeCell ref="A6:Z6"/>
    <mergeCell ref="A7:Z7"/>
    <mergeCell ref="A8:Z8"/>
    <mergeCell ref="A10:Z10"/>
    <mergeCell ref="A9:Z9"/>
    <mergeCell ref="A1:Z1"/>
    <mergeCell ref="A2:Z2"/>
    <mergeCell ref="A3:Z3"/>
    <mergeCell ref="A4:Z4"/>
    <mergeCell ref="A5:Z5"/>
    <mergeCell ref="A32:F32"/>
    <mergeCell ref="G32:Z32"/>
    <mergeCell ref="A23:Z23"/>
    <mergeCell ref="A24:Z24"/>
    <mergeCell ref="A25:Z25"/>
    <mergeCell ref="A26:Z26"/>
    <mergeCell ref="A27:Z27"/>
    <mergeCell ref="A28:F28"/>
    <mergeCell ref="G28:Z28"/>
    <mergeCell ref="A29:F29"/>
    <mergeCell ref="G29:Z29"/>
    <mergeCell ref="A30:F30"/>
    <mergeCell ref="G30:Z30"/>
    <mergeCell ref="A31:F31"/>
    <mergeCell ref="G31:Z31"/>
    <mergeCell ref="A15:Z15"/>
    <mergeCell ref="A16:Z16"/>
    <mergeCell ref="A22:Z22"/>
    <mergeCell ref="A18:Z18"/>
    <mergeCell ref="A19:Z19"/>
    <mergeCell ref="A20:Z20"/>
    <mergeCell ref="A21:Z21"/>
    <mergeCell ref="A17:Z17"/>
  </mergeCells>
  <pageMargins left="0.7" right="0.7" top="0.75" bottom="0.75" header="0.3" footer="0.3"/>
  <pageSetup paperSize="9" fitToHeight="0" orientation="portrait" r:id="rId1"/>
  <headerFooter>
    <oddHeader>&amp;C&amp;"Tahoma,Obyčejné"&amp;6Magistrát města Brna - Odbor sociální péče
Program I - ŽÁDOST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01A91-C74A-4AFE-8713-945D4D0387EF}">
  <dimension ref="A1:C31"/>
  <sheetViews>
    <sheetView zoomScale="130" zoomScaleNormal="130" workbookViewId="0">
      <selection activeCell="F30" sqref="F30"/>
    </sheetView>
  </sheetViews>
  <sheetFormatPr defaultRowHeight="15" x14ac:dyDescent="0.25"/>
  <cols>
    <col min="1" max="1" width="19.85546875" customWidth="1"/>
    <col min="2" max="2" width="50.140625" customWidth="1"/>
  </cols>
  <sheetData>
    <row r="1" spans="1:3" ht="58.15" customHeight="1" x14ac:dyDescent="0.25">
      <c r="A1" s="401" t="s">
        <v>229</v>
      </c>
      <c r="B1" s="402"/>
      <c r="C1" s="402"/>
    </row>
    <row r="3" spans="1:3" x14ac:dyDescent="0.25">
      <c r="A3" s="14" t="s">
        <v>230</v>
      </c>
      <c r="B3" s="5"/>
    </row>
    <row r="4" spans="1:3" s="12" customFormat="1" x14ac:dyDescent="0.25">
      <c r="A4" s="5"/>
      <c r="B4" s="5"/>
    </row>
    <row r="5" spans="1:3" x14ac:dyDescent="0.25">
      <c r="A5" s="15" t="s">
        <v>231</v>
      </c>
      <c r="B5" s="15" t="s">
        <v>232</v>
      </c>
    </row>
    <row r="6" spans="1:3" x14ac:dyDescent="0.25">
      <c r="A6" s="15" t="s">
        <v>28</v>
      </c>
      <c r="B6" s="15" t="s">
        <v>233</v>
      </c>
    </row>
    <row r="7" spans="1:3" x14ac:dyDescent="0.25">
      <c r="A7" s="15" t="s">
        <v>234</v>
      </c>
      <c r="B7" s="15" t="s">
        <v>235</v>
      </c>
    </row>
    <row r="8" spans="1:3" x14ac:dyDescent="0.25">
      <c r="A8" s="15" t="s">
        <v>236</v>
      </c>
      <c r="B8" s="15" t="s">
        <v>237</v>
      </c>
    </row>
    <row r="9" spans="1:3" x14ac:dyDescent="0.25">
      <c r="A9" s="15" t="s">
        <v>238</v>
      </c>
      <c r="B9" s="15" t="s">
        <v>239</v>
      </c>
    </row>
    <row r="10" spans="1:3" x14ac:dyDescent="0.25">
      <c r="A10" s="15" t="s">
        <v>240</v>
      </c>
      <c r="B10" s="15" t="s">
        <v>241</v>
      </c>
    </row>
    <row r="11" spans="1:3" x14ac:dyDescent="0.25">
      <c r="A11" s="15" t="s">
        <v>27</v>
      </c>
      <c r="B11" s="15" t="s">
        <v>242</v>
      </c>
    </row>
    <row r="12" spans="1:3" x14ac:dyDescent="0.25">
      <c r="A12" s="15" t="s">
        <v>243</v>
      </c>
      <c r="B12" s="15" t="s">
        <v>244</v>
      </c>
    </row>
    <row r="13" spans="1:3" x14ac:dyDescent="0.25">
      <c r="A13" s="15" t="s">
        <v>245</v>
      </c>
      <c r="B13" s="15" t="s">
        <v>246</v>
      </c>
    </row>
    <row r="14" spans="1:3" x14ac:dyDescent="0.25">
      <c r="A14" s="15" t="s">
        <v>247</v>
      </c>
      <c r="B14" s="15" t="s">
        <v>248</v>
      </c>
    </row>
    <row r="15" spans="1:3" x14ac:dyDescent="0.25">
      <c r="A15" s="15" t="s">
        <v>249</v>
      </c>
      <c r="B15" s="15" t="s">
        <v>250</v>
      </c>
    </row>
    <row r="16" spans="1:3" x14ac:dyDescent="0.25">
      <c r="A16" s="15" t="s">
        <v>251</v>
      </c>
      <c r="B16" s="15" t="s">
        <v>252</v>
      </c>
    </row>
    <row r="17" spans="1:3" x14ac:dyDescent="0.25">
      <c r="A17" s="15" t="s">
        <v>192</v>
      </c>
      <c r="B17" s="15" t="s">
        <v>253</v>
      </c>
    </row>
    <row r="18" spans="1:3" x14ac:dyDescent="0.25">
      <c r="A18" s="15" t="s">
        <v>254</v>
      </c>
      <c r="B18" s="15" t="s">
        <v>255</v>
      </c>
    </row>
    <row r="19" spans="1:3" x14ac:dyDescent="0.25">
      <c r="A19" s="15" t="s">
        <v>256</v>
      </c>
      <c r="B19" s="15" t="s">
        <v>257</v>
      </c>
    </row>
    <row r="20" spans="1:3" x14ac:dyDescent="0.25">
      <c r="A20" s="15" t="s">
        <v>258</v>
      </c>
      <c r="B20" s="15" t="s">
        <v>259</v>
      </c>
    </row>
    <row r="21" spans="1:3" x14ac:dyDescent="0.25">
      <c r="A21" s="15" t="s">
        <v>260</v>
      </c>
      <c r="B21" s="15" t="s">
        <v>261</v>
      </c>
    </row>
    <row r="22" spans="1:3" x14ac:dyDescent="0.25">
      <c r="A22" s="15" t="s">
        <v>262</v>
      </c>
      <c r="B22" s="15" t="s">
        <v>263</v>
      </c>
    </row>
    <row r="24" spans="1:3" ht="15.75" thickBot="1" x14ac:dyDescent="0.3"/>
    <row r="25" spans="1:3" ht="22.9" customHeight="1" x14ac:dyDescent="0.25">
      <c r="A25" s="409" t="s">
        <v>264</v>
      </c>
      <c r="B25" s="410"/>
      <c r="C25" s="411"/>
    </row>
    <row r="26" spans="1:3" ht="30" customHeight="1" x14ac:dyDescent="0.25">
      <c r="A26" s="403" t="s">
        <v>265</v>
      </c>
      <c r="B26" s="404"/>
      <c r="C26" s="405"/>
    </row>
    <row r="27" spans="1:3" ht="40.15" customHeight="1" x14ac:dyDescent="0.25">
      <c r="A27" s="403" t="s">
        <v>266</v>
      </c>
      <c r="B27" s="404"/>
      <c r="C27" s="405"/>
    </row>
    <row r="28" spans="1:3" ht="30" customHeight="1" x14ac:dyDescent="0.25">
      <c r="A28" s="403" t="s">
        <v>267</v>
      </c>
      <c r="B28" s="404"/>
      <c r="C28" s="405"/>
    </row>
    <row r="29" spans="1:3" ht="80.45" customHeight="1" x14ac:dyDescent="0.25">
      <c r="A29" s="403" t="s">
        <v>268</v>
      </c>
      <c r="B29" s="404"/>
      <c r="C29" s="405"/>
    </row>
    <row r="30" spans="1:3" ht="30" customHeight="1" x14ac:dyDescent="0.25">
      <c r="A30" s="403" t="s">
        <v>269</v>
      </c>
      <c r="B30" s="404"/>
      <c r="C30" s="405"/>
    </row>
    <row r="31" spans="1:3" ht="30" customHeight="1" thickBot="1" x14ac:dyDescent="0.3">
      <c r="A31" s="406" t="s">
        <v>270</v>
      </c>
      <c r="B31" s="407"/>
      <c r="C31" s="408"/>
    </row>
  </sheetData>
  <sheetProtection algorithmName="SHA-512" hashValue="ckQ2+Z1xH+OoAmj+s2IU0rynQy0n1BNq/Rstw1DN0vm1mMrQWPoa4Di3kbrG/CA5soAyRgPDEf/DDjiyVn6ApA==" saltValue="8al0lNiuzEmvGMs/v0dpDA==" spinCount="100000" sheet="1" objects="1" scenarios="1"/>
  <mergeCells count="8">
    <mergeCell ref="A1:C1"/>
    <mergeCell ref="A28:C28"/>
    <mergeCell ref="A29:C29"/>
    <mergeCell ref="A30:C30"/>
    <mergeCell ref="A31:C31"/>
    <mergeCell ref="A25:C25"/>
    <mergeCell ref="A26:C26"/>
    <mergeCell ref="A27:C27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EDFCE-0E0D-4B53-8904-CE6C0CB92CF0}">
  <dimension ref="A1:A44"/>
  <sheetViews>
    <sheetView workbookViewId="0">
      <selection activeCell="I20" sqref="I20"/>
    </sheetView>
  </sheetViews>
  <sheetFormatPr defaultRowHeight="15" x14ac:dyDescent="0.25"/>
  <cols>
    <col min="1" max="1" width="28.140625" customWidth="1"/>
  </cols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62</v>
      </c>
    </row>
    <row r="11" spans="1:1" x14ac:dyDescent="0.25">
      <c r="A11" s="16" t="s">
        <v>276</v>
      </c>
    </row>
    <row r="12" spans="1:1" x14ac:dyDescent="0.25">
      <c r="A12" s="17" t="s">
        <v>277</v>
      </c>
    </row>
    <row r="13" spans="1:1" x14ac:dyDescent="0.25">
      <c r="A13" s="17" t="s">
        <v>278</v>
      </c>
    </row>
    <row r="14" spans="1:1" x14ac:dyDescent="0.25">
      <c r="A14" s="17" t="s">
        <v>279</v>
      </c>
    </row>
    <row r="15" spans="1:1" ht="30" x14ac:dyDescent="0.25">
      <c r="A15" s="17" t="s">
        <v>280</v>
      </c>
    </row>
    <row r="16" spans="1:1" ht="30" x14ac:dyDescent="0.25">
      <c r="A16" s="17" t="s">
        <v>281</v>
      </c>
    </row>
    <row r="17" spans="1:1" x14ac:dyDescent="0.25">
      <c r="A17" s="17" t="s">
        <v>282</v>
      </c>
    </row>
    <row r="18" spans="1:1" x14ac:dyDescent="0.25">
      <c r="A18" s="17" t="s">
        <v>283</v>
      </c>
    </row>
    <row r="19" spans="1:1" x14ac:dyDescent="0.25">
      <c r="A19" s="18" t="s">
        <v>284</v>
      </c>
    </row>
    <row r="20" spans="1:1" x14ac:dyDescent="0.25">
      <c r="A20" s="18" t="s">
        <v>285</v>
      </c>
    </row>
    <row r="21" spans="1:1" x14ac:dyDescent="0.25">
      <c r="A21" s="18" t="s">
        <v>286</v>
      </c>
    </row>
    <row r="22" spans="1:1" x14ac:dyDescent="0.25">
      <c r="A22" s="18" t="s">
        <v>287</v>
      </c>
    </row>
    <row r="23" spans="1:1" x14ac:dyDescent="0.25">
      <c r="A23" s="18" t="s">
        <v>288</v>
      </c>
    </row>
    <row r="24" spans="1:1" x14ac:dyDescent="0.25">
      <c r="A24" s="18" t="s">
        <v>289</v>
      </c>
    </row>
    <row r="25" spans="1:1" x14ac:dyDescent="0.25">
      <c r="A25" s="18" t="s">
        <v>290</v>
      </c>
    </row>
    <row r="26" spans="1:1" x14ac:dyDescent="0.25">
      <c r="A26" s="18" t="s">
        <v>291</v>
      </c>
    </row>
    <row r="27" spans="1:1" x14ac:dyDescent="0.25">
      <c r="A27" s="18" t="s">
        <v>292</v>
      </c>
    </row>
    <row r="28" spans="1:1" x14ac:dyDescent="0.25">
      <c r="A28" s="18" t="s">
        <v>293</v>
      </c>
    </row>
    <row r="29" spans="1:1" x14ac:dyDescent="0.25">
      <c r="A29" s="18" t="s">
        <v>294</v>
      </c>
    </row>
    <row r="30" spans="1:1" x14ac:dyDescent="0.25">
      <c r="A30" s="18" t="s">
        <v>295</v>
      </c>
    </row>
    <row r="31" spans="1:1" x14ac:dyDescent="0.25">
      <c r="A31" s="18" t="s">
        <v>296</v>
      </c>
    </row>
    <row r="32" spans="1:1" x14ac:dyDescent="0.25">
      <c r="A32" s="18" t="s">
        <v>297</v>
      </c>
    </row>
    <row r="33" spans="1:1" x14ac:dyDescent="0.25">
      <c r="A33" s="18" t="s">
        <v>298</v>
      </c>
    </row>
    <row r="34" spans="1:1" x14ac:dyDescent="0.25">
      <c r="A34" s="18" t="s">
        <v>299</v>
      </c>
    </row>
    <row r="35" spans="1:1" x14ac:dyDescent="0.25">
      <c r="A35" s="18" t="s">
        <v>300</v>
      </c>
    </row>
    <row r="36" spans="1:1" x14ac:dyDescent="0.25">
      <c r="A36" s="18" t="s">
        <v>301</v>
      </c>
    </row>
    <row r="37" spans="1:1" x14ac:dyDescent="0.25">
      <c r="A37" s="18" t="s">
        <v>302</v>
      </c>
    </row>
    <row r="38" spans="1:1" x14ac:dyDescent="0.25">
      <c r="A38" s="18" t="s">
        <v>303</v>
      </c>
    </row>
    <row r="39" spans="1:1" x14ac:dyDescent="0.25">
      <c r="A39" s="18" t="s">
        <v>304</v>
      </c>
    </row>
    <row r="40" spans="1:1" x14ac:dyDescent="0.25">
      <c r="A40" s="18" t="s">
        <v>305</v>
      </c>
    </row>
    <row r="41" spans="1:1" x14ac:dyDescent="0.25">
      <c r="A41" s="18" t="s">
        <v>306</v>
      </c>
    </row>
    <row r="42" spans="1:1" x14ac:dyDescent="0.25">
      <c r="A42" s="18" t="s">
        <v>307</v>
      </c>
    </row>
    <row r="43" spans="1:1" x14ac:dyDescent="0.25">
      <c r="A43" s="18" t="s">
        <v>308</v>
      </c>
    </row>
    <row r="44" spans="1:1" x14ac:dyDescent="0.25">
      <c r="A44" s="18" t="s">
        <v>309</v>
      </c>
    </row>
  </sheetData>
  <sheetProtection algorithmName="SHA-512" hashValue="+sgocQbtlAqjgwa+L05TLqwKg8nUmGXo/vIGqZXETHkmbOTSp8wuUXsgtBpHoBFmID3T7RtAJqksp6xc69K1qQ==" saltValue="+nt9KCwMEK9t0FqHZfE/a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688ADA85D3F7488C152A3B92487B98" ma:contentTypeVersion="15" ma:contentTypeDescription="Vytvoří nový dokument" ma:contentTypeScope="" ma:versionID="363d8296df7ae7e737b48fce635f5f37">
  <xsd:schema xmlns:xsd="http://www.w3.org/2001/XMLSchema" xmlns:xs="http://www.w3.org/2001/XMLSchema" xmlns:p="http://schemas.microsoft.com/office/2006/metadata/properties" xmlns:ns2="486faa3f-af8e-486a-a860-cd18121bcd0f" xmlns:ns3="c64f38af-02f8-4aa6-b7d5-649e963f9024" targetNamespace="http://schemas.microsoft.com/office/2006/metadata/properties" ma:root="true" ma:fieldsID="824672ca6bc4c4f7a8a305c6c41b5b2b" ns2:_="" ns3:_="">
    <xsd:import namespace="486faa3f-af8e-486a-a860-cd18121bcd0f"/>
    <xsd:import namespace="c64f38af-02f8-4aa6-b7d5-649e963f90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faa3f-af8e-486a-a860-cd18121bc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38af-02f8-4aa6-b7d5-649e963f9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ad9a45-1a4d-4c18-b3c5-a2d3f599fb00}" ma:internalName="TaxCatchAll" ma:showField="CatchAllData" ma:web="c64f38af-02f8-4aa6-b7d5-649e963f90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4f38af-02f8-4aa6-b7d5-649e963f9024" xsi:nil="true"/>
    <lcf76f155ced4ddcb4097134ff3c332f xmlns="486faa3f-af8e-486a-a860-cd18121bcd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A1DAB2-B0F1-4880-BBB0-E84691AF76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faa3f-af8e-486a-a860-cd18121bcd0f"/>
    <ds:schemaRef ds:uri="c64f38af-02f8-4aa6-b7d5-649e963f9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91C783-DA2D-491C-A9BA-E31FCFFF58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B99FF7-CA4D-41D5-ACE9-6E96D184DF4A}">
  <ds:schemaRefs>
    <ds:schemaRef ds:uri="http://schemas.microsoft.com/office/2006/metadata/properties"/>
    <ds:schemaRef ds:uri="http://schemas.microsoft.com/office/infopath/2007/PartnerControls"/>
    <ds:schemaRef ds:uri="c64f38af-02f8-4aa6-b7d5-649e963f9024"/>
    <ds:schemaRef ds:uri="486faa3f-af8e-486a-a860-cd18121bcd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7</vt:i4>
      </vt:variant>
    </vt:vector>
  </HeadingPairs>
  <TitlesOfParts>
    <vt:vector size="16" baseType="lpstr">
      <vt:lpstr>1. základní údaje</vt:lpstr>
      <vt:lpstr>2. žadatel</vt:lpstr>
      <vt:lpstr>3. sociální služba</vt:lpstr>
      <vt:lpstr>4. personál - přímá práce</vt:lpstr>
      <vt:lpstr>5. personál - nepřímá práce</vt:lpstr>
      <vt:lpstr>6. financování SSL</vt:lpstr>
      <vt:lpstr>7. podpis_přílohy_ČP </vt:lpstr>
      <vt:lpstr>zkratky_pokyny</vt:lpstr>
      <vt:lpstr>working</vt:lpstr>
      <vt:lpstr>'1. základní údaje'!Oblast_tisku</vt:lpstr>
      <vt:lpstr>'2. žadatel'!Oblast_tisku</vt:lpstr>
      <vt:lpstr>'3. sociální služba'!Oblast_tisku</vt:lpstr>
      <vt:lpstr>'4. personál - přímá práce'!Oblast_tisku</vt:lpstr>
      <vt:lpstr>'5. personál - nepřímá práce'!Oblast_tisku</vt:lpstr>
      <vt:lpstr>'6. financování SSL'!Oblast_tisku</vt:lpstr>
      <vt:lpstr>'7. podpis_přílohy_ČP 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Zitová Šárka</dc:creator>
  <cp:keywords/>
  <dc:description/>
  <cp:lastModifiedBy>Tichavská Magdaléna (MMB_OSP)</cp:lastModifiedBy>
  <cp:revision/>
  <dcterms:created xsi:type="dcterms:W3CDTF">2015-06-05T18:19:34Z</dcterms:created>
  <dcterms:modified xsi:type="dcterms:W3CDTF">2025-09-16T06:51:16Z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0x010100CE688ADA85D3F7488C152A3B92487B98</vt:lpwstr>
  </property>
  <property fmtid="{D5CDD505-2E9C-101B-9397-08002B2CF9AE}" pid="3" name="MediaServiceImageTags">
    <vt:lpwstr/>
  </property>
</Properties>
</file>